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lucaradiamond.sharepoint.com/Shared Documents/08-ESG - Sustainability/Sustainability Reports/2024/4. ESG Databook/"/>
    </mc:Choice>
  </mc:AlternateContent>
  <xr:revisionPtr revIDLastSave="22" documentId="8_{F6E2973A-4EBB-4F06-B929-1A9C9A85C2BD}" xr6:coauthVersionLast="47" xr6:coauthVersionMax="47" xr10:uidLastSave="{72203995-2F72-4B19-BFE9-36A1D7570DB3}"/>
  <bookViews>
    <workbookView xWindow="21150" yWindow="-15440" windowWidth="23440" windowHeight="13860" tabRatio="773" activeTab="4" xr2:uid="{00000000-000D-0000-FFFF-FFFF00000000}"/>
  </bookViews>
  <sheets>
    <sheet name="Cover Page" sheetId="1" r:id="rId1"/>
    <sheet name="References" sheetId="2" r:id="rId2"/>
    <sheet name="SASB INDEX" sheetId="3" r:id="rId3"/>
    <sheet name="GRI INDEX" sheetId="4" r:id="rId4"/>
    <sheet name="TCFD INDEX" sheetId="5" r:id="rId5"/>
    <sheet name="ESG Analyst Table" sheetId="6" r:id="rId6"/>
    <sheet name="Governance" sheetId="7" r:id="rId7"/>
    <sheet name="Our People" sheetId="8" r:id="rId8"/>
    <sheet name="Community " sheetId="9" r:id="rId9"/>
    <sheet name="Health, Safety &amp; Wellness" sheetId="10" r:id="rId10"/>
    <sheet name="Energy Use and Climate Change" sheetId="11" r:id="rId11"/>
    <sheet name="Tailings and Waste Management" sheetId="12" r:id="rId12"/>
    <sheet name="Water Stewardship" sheetId="13" r:id="rId13"/>
    <sheet name="Biodiversity &amp; Land Management" sheetId="14" r:id="rId14"/>
  </sheets>
  <definedNames>
    <definedName name="DataFocu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Q3bAd7AtI1HFo/5I99i9rUldeq9AR/qs8JdCEvZu/wU="/>
    </ext>
  </extLst>
</workbook>
</file>

<file path=xl/calcChain.xml><?xml version="1.0" encoding="utf-8"?>
<calcChain xmlns="http://schemas.openxmlformats.org/spreadsheetml/2006/main">
  <c r="D32" i="6" l="1"/>
  <c r="D19" i="6"/>
  <c r="D18" i="6"/>
</calcChain>
</file>

<file path=xl/sharedStrings.xml><?xml version="1.0" encoding="utf-8"?>
<sst xmlns="http://schemas.openxmlformats.org/spreadsheetml/2006/main" count="1388" uniqueCount="691">
  <si>
    <t>ESG Databook</t>
  </si>
  <si>
    <t>Last Updated:</t>
  </si>
  <si>
    <t>DIRECTORY</t>
  </si>
  <si>
    <t>References</t>
  </si>
  <si>
    <t>SASB Index</t>
  </si>
  <si>
    <t>GRI Index</t>
  </si>
  <si>
    <t>TCFD Index</t>
  </si>
  <si>
    <t>Governance</t>
  </si>
  <si>
    <t>ESG Analyst Table</t>
  </si>
  <si>
    <t>Our People</t>
  </si>
  <si>
    <t>Communities</t>
  </si>
  <si>
    <t>Health, Safety &amp; Wellness</t>
  </si>
  <si>
    <t>Energy Use and Climate Change</t>
  </si>
  <si>
    <t>Tailings and Waste Management</t>
  </si>
  <si>
    <t>Water Stewardship</t>
  </si>
  <si>
    <t>Biodiversity &amp; Land Management</t>
  </si>
  <si>
    <t>The list below includes references to company documents and webpages outside of our annual Sustainability Report</t>
  </si>
  <si>
    <t>REFERENCES</t>
  </si>
  <si>
    <t>Position Descriptions For The President/CEO, Chair Of Board, Lead Director And Committee Chairs</t>
  </si>
  <si>
    <t>Board Of Directors’ Mandate</t>
  </si>
  <si>
    <t>Audit Committee Charter</t>
  </si>
  <si>
    <t>Corporate Governance And Nominating Committee Mandate</t>
  </si>
  <si>
    <t>Environment, Social and Governance Committee Mandate</t>
  </si>
  <si>
    <t>Compensation Committee Mandate</t>
  </si>
  <si>
    <t>Code of Business Conduct &amp; Ethics</t>
  </si>
  <si>
    <t>Whistleblower Policy</t>
  </si>
  <si>
    <t>Anti-Bribery and Anti-Corruption Policy</t>
  </si>
  <si>
    <t>Disclosure Policy</t>
  </si>
  <si>
    <t>Advance Notice Policy</t>
  </si>
  <si>
    <t>Majority Voting Policy</t>
  </si>
  <si>
    <t>Responsible Mining Policy</t>
  </si>
  <si>
    <t>Board and Executive Officer Diversity and Inclusion Policy</t>
  </si>
  <si>
    <t>Human Rights Policy</t>
  </si>
  <si>
    <t>Corporate Social Responsibility Charter</t>
  </si>
  <si>
    <t>Environmental Policy</t>
  </si>
  <si>
    <t>Swedish Governance Compliance</t>
  </si>
  <si>
    <t>Sustainability Accounting Standards Board (SASB) Content Index</t>
  </si>
  <si>
    <t>Lucara Diamond has reported in alignment with the SASB Mining &amp; Metals Standard 2023, for the period from January 1, 2024 to December 31, 2024. Page number references below refer to the company's 2024 Sustainability Report.</t>
  </si>
  <si>
    <t>SASB Metals &amp; Mining Standard Code</t>
  </si>
  <si>
    <t>Accounting Metric</t>
  </si>
  <si>
    <t>Unit of Measure</t>
  </si>
  <si>
    <t>2024 Commentary</t>
  </si>
  <si>
    <t>GREENHOUSE GAS EMISSIONS</t>
  </si>
  <si>
    <t>EM-MM-110a.1</t>
  </si>
  <si>
    <t>Gross global Scope 1 emissions, percentage covered under emissions-limiting regulations.</t>
  </si>
  <si>
    <t>Metric tonnes CO-e</t>
  </si>
  <si>
    <t>1) 16,090 tCO2e
2) Partial Reporting, see comment</t>
  </si>
  <si>
    <t>1) 20,504 tCO2e
2) Partial Reporting, see comment</t>
  </si>
  <si>
    <t>1) 26,662 tCO2e
2) Partial Reporting, see comment</t>
  </si>
  <si>
    <t>N/A</t>
  </si>
  <si>
    <t>While Botswana lacks regulations for mobile machinery emissions, established limits exist for stationary sources like incinerators. Lucara Botswana operates a single, licensed incinerator compliant with the BOS 807:2019 standard. Notably, the incinerator's emissions, deemed insignificant compared to mobile machinery's diesel usage, are not tracked in Scope 1 calculations. However, the diesel consumed by the incinerator itself is included in Lucara Botswana's Scope 1 emissions.</t>
  </si>
  <si>
    <t>EM-MM-110a.2</t>
  </si>
  <si>
    <t>Discussion of long-term and short-term strategy or plan to manage Scope 1 emissions, emissions reduction targets, and an analysis of performance against those targets</t>
  </si>
  <si>
    <r>
      <rPr>
        <sz val="8"/>
        <color rgb="FF000000"/>
        <rFont val="Century Gothic"/>
        <family val="2"/>
      </rPr>
      <t xml:space="preserve">See: 2024 SR - Climate Change </t>
    </r>
    <r>
      <rPr>
        <sz val="8"/>
        <color rgb="FF000000"/>
        <rFont val="Century Gothic"/>
        <family val="2"/>
      </rPr>
      <t>pp. 63</t>
    </r>
  </si>
  <si>
    <t>See: 2023 SR - Climate Change pp. 66</t>
  </si>
  <si>
    <t>See: 2022 SR - Climate Change pp. 71</t>
  </si>
  <si>
    <t>AIR QUALITY</t>
  </si>
  <si>
    <t>EM-MM-120a.1</t>
  </si>
  <si>
    <t>Air emissions of the following pollutants: (1) CO, (2) NOx (excluding N2O), (3) SOx, (4) particulate matter (PM10), (5) mercury (Hg), (6) lead (Pb), and (7) volatile organic compounds (VOCs)</t>
  </si>
  <si>
    <t>Metric tonnes (t)</t>
  </si>
  <si>
    <t>Lucara tracks its production of dust. CO, NOx, and SOx are not currently monitored or reported. Our operations are not associated with the production of mercury (Hg), lead (Pb), or volatile organic compounds (VOCs).</t>
  </si>
  <si>
    <t>ENERGY MANAGEMENT</t>
  </si>
  <si>
    <t>EM-MM-130a.1</t>
  </si>
  <si>
    <t>(1) Total energy consumed, (2) percentage grid, (3) percentage renewable</t>
  </si>
  <si>
    <t>1) Gigajoules; 
2) Percentage</t>
  </si>
  <si>
    <t>1) 500,340 GJ
2) 54%
3) 0%</t>
  </si>
  <si>
    <t>1) 518,314 GJ
2) 44%
3) 0%</t>
  </si>
  <si>
    <t>1) 577,124 GJ
2) 34%
3) 0%</t>
  </si>
  <si>
    <t>1) 426,952 GJ
2) 46%
3) 0%</t>
  </si>
  <si>
    <t xml:space="preserve">Our energy comes from fuel use and the national grid. Grid power is provided by the Botswana Power Corporation (BPC). While the BPC primarily uses non-renewable sources, it also has one solar plant. The national grid also relies on imports of energy, some of which are derived from renewable sources. </t>
  </si>
  <si>
    <t>WATER MANAGEMENT</t>
  </si>
  <si>
    <t>EM-MM-140a.1</t>
  </si>
  <si>
    <t>(1) Total water withdrawn,
(2) Total water consumed, percentage of each in regions with High or Extremely High Baseline Water Stress</t>
  </si>
  <si>
    <t>1) Groundwater m³ (TDS &gt;1,000 mg/l)</t>
  </si>
  <si>
    <t>Karowe abstracts saline groundwater (TDS &gt;1,000 mg/l, not freshwater) in regions categorized by World Resources Institute's Aqueduct as "High Baseline Water Stress".</t>
  </si>
  <si>
    <t>2) Total Consumed - percentage in high baseline water stress</t>
  </si>
  <si>
    <t>100% consumed; 0% consumed in regions with High or Extremely High Baseline Water Stress</t>
  </si>
  <si>
    <t>0% consumed; 0% consumed in regions with High or Extremely High Baseline Water Stress</t>
  </si>
  <si>
    <t>According to the World Resources Institute’s Aqueduct water risk tool, which identifies and evaluates water risks around the world, KDM is classified as a "Medium-High" Baseline Water Stress.</t>
  </si>
  <si>
    <t>EM-MM-140a.2</t>
  </si>
  <si>
    <t>Number of incidents of non-compliance associated with permits, standards, and regulations</t>
  </si>
  <si>
    <t>Number.</t>
  </si>
  <si>
    <t>Zero</t>
  </si>
  <si>
    <t>WASTE AND HAZARDOUS MATERIALS MANAGEMENT</t>
  </si>
  <si>
    <t>EM-MM-150a.4</t>
  </si>
  <si>
    <t>Total weight of non-mineral waste generated</t>
  </si>
  <si>
    <t>Metric tonnes - thousands (t)</t>
  </si>
  <si>
    <t>EM-MM-150a.5</t>
  </si>
  <si>
    <t>Total weight of tailings produced</t>
  </si>
  <si>
    <t>EM-MM-150a.6</t>
  </si>
  <si>
    <t>Total weight of waste rock mined</t>
  </si>
  <si>
    <t>EM-MM-150a.7</t>
  </si>
  <si>
    <t>Total weight of hazardous waste generated</t>
  </si>
  <si>
    <t>Hazardous waste is defined in accordance with United Nations Environment Programme (UNEP) Basel Convention on the Control of Transboundary Movements of Hazardous Wastes and their Disposal.</t>
  </si>
  <si>
    <t>EM-MM-150a.8</t>
  </si>
  <si>
    <t>Total weight of hazardous waste recycled</t>
  </si>
  <si>
    <t>Metric tonnes  (t)</t>
  </si>
  <si>
    <t>EM-MM-150a.9</t>
  </si>
  <si>
    <t>Number of significant incidents associated with hazardous materials and waste management</t>
  </si>
  <si>
    <t>Number</t>
  </si>
  <si>
    <t>EM-MM-150a.10</t>
  </si>
  <si>
    <t>Description of waste and hazardous materials management policies and procedures for active and inactive operations</t>
  </si>
  <si>
    <t>Yes</t>
  </si>
  <si>
    <t>BIODIVERSITY IMPACTS</t>
  </si>
  <si>
    <t>EM-MM-160a.1</t>
  </si>
  <si>
    <t>Description of environmental management policies and practices for active sites</t>
  </si>
  <si>
    <t>Our Environmental Management Plan (EMP) was developed by independent environmental practitioners and endorsed by the Government of Botswana for implementation.</t>
  </si>
  <si>
    <t>EM-MM-160a.2</t>
  </si>
  <si>
    <t>Percentage of mine sites where acid rock  drainage is: (1) predicted to occur, (2) actively mitigated, and (3) under treatment or remediation</t>
  </si>
  <si>
    <t>Percentage</t>
  </si>
  <si>
    <t>1) 0%
2) 0%
3) 0%</t>
  </si>
  <si>
    <t>EM-MM-160a.3</t>
  </si>
  <si>
    <t>Percentage of (1) proved and (2) probable reserves in or near sites with protected conservation status or endangered species habitat</t>
  </si>
  <si>
    <t>1) 0% proved and probable reserves in protected conservation status 
2) 100% proved and probable reserves near endangered species habitat</t>
  </si>
  <si>
    <t>1) 0%
2) 0%</t>
  </si>
  <si>
    <t>Two endangered species are infrequently found near the KDM site, but their rare presence poses minimal risk to their protection or ecosystem services. While these areas are not formally protected, we recognize their ecological importance. For details on mitigation measures, see Biodiversity Management.</t>
  </si>
  <si>
    <t>SECURITY, HUMAN RIGHTS &amp; RIGHTS OF INDIGENOUS PEOPLES</t>
  </si>
  <si>
    <t>EM-MM-210a.1</t>
  </si>
  <si>
    <t>Percentage of (1) proved and (2) probable reserves in or near areas of conflict</t>
  </si>
  <si>
    <t>EM-MM-210a.2</t>
  </si>
  <si>
    <t>Percentage of (1) proved and (2) probable reserves in or near Indigenous land</t>
  </si>
  <si>
    <t>Partial reporting.</t>
  </si>
  <si>
    <t>Percentages are not reported. Several villages near the Karowe site self-identify as predominantly Indigenous.</t>
  </si>
  <si>
    <t>EM-MM-210a.3</t>
  </si>
  <si>
    <t>Discussion of engagement processes and due diligence practices with respect to human rights, indigenous rights, and operation in areas of conflict</t>
  </si>
  <si>
    <r>
      <rPr>
        <sz val="8"/>
        <color rgb="FF000000"/>
        <rFont val="Century Gothic"/>
        <family val="2"/>
      </rPr>
      <t>See: 2024 SR
Human Rights</t>
    </r>
    <r>
      <rPr>
        <sz val="8"/>
        <color rgb="FF000000"/>
        <rFont val="Century Gothic"/>
        <family val="2"/>
      </rPr>
      <t xml:space="preserve"> p. 24
</t>
    </r>
    <r>
      <rPr>
        <sz val="8"/>
        <color rgb="FF000000"/>
        <rFont val="Century Gothic"/>
        <family val="2"/>
      </rPr>
      <t xml:space="preserve">Community Relations </t>
    </r>
    <r>
      <rPr>
        <sz val="8"/>
        <color rgb="FF000000"/>
        <rFont val="Century Gothic"/>
        <family val="2"/>
      </rPr>
      <t xml:space="preserve">p. 48
</t>
    </r>
    <r>
      <rPr>
        <sz val="8"/>
        <color rgb="FF000000"/>
        <rFont val="Century Gothic"/>
        <family val="2"/>
      </rPr>
      <t xml:space="preserve">Cultural Heritage </t>
    </r>
    <r>
      <rPr>
        <sz val="8"/>
        <color rgb="FF000000"/>
        <rFont val="Century Gothic"/>
        <family val="2"/>
      </rPr>
      <t>p. 61</t>
    </r>
  </si>
  <si>
    <r>
      <rPr>
        <sz val="8"/>
        <color rgb="FF000000"/>
        <rFont val="Century Gothic"/>
        <family val="2"/>
      </rPr>
      <t>In 2024, we strengthened our due diligence practices by conducting various assessments, including a review of human rights issues in the KDM area, a Community Needs Assessment, and an evaluation of the vulnerabilities faced by Remote Area Dwellers. Additionally, we maintain our engagement practices with local communities as described in Community Relations</t>
    </r>
    <r>
      <rPr>
        <sz val="8"/>
        <color rgb="FF000000"/>
        <rFont val="Century Gothic"/>
        <family val="2"/>
      </rPr>
      <t xml:space="preserve"> p. 48</t>
    </r>
  </si>
  <si>
    <t>COMMUNITY RELATIONS</t>
  </si>
  <si>
    <t>EM-MM-210b.1</t>
  </si>
  <si>
    <t>Discussion of process to manage risks and opportunities associated with community rights and interests</t>
  </si>
  <si>
    <t>EM-MM-210b.2</t>
  </si>
  <si>
    <t>Number and duration (# of days) of non-technical production delays</t>
  </si>
  <si>
    <t>LABOUR RELATIONS</t>
  </si>
  <si>
    <t>EM-MM-310a.1</t>
  </si>
  <si>
    <t>Percentage of active workforce covered under collective bargaining agreements.</t>
  </si>
  <si>
    <t>Note: This percentage corresponds to Lucara Botswana Employees</t>
  </si>
  <si>
    <t>EM-MM-310a.2</t>
  </si>
  <si>
    <t>Number and duration of strikes and lockouts</t>
  </si>
  <si>
    <t>Number, Days</t>
  </si>
  <si>
    <t>WORKFORCE HEALTH &amp; SAFETY</t>
  </si>
  <si>
    <t>EM-MM-320a.1</t>
  </si>
  <si>
    <t>(1) All-incidence rate, (2) fatality rate, (3) near miss frequency rate (NMFR) and (4)  average hours of health, safety, and emergency response training for (a) full-time  employees and (b) contract employees</t>
  </si>
  <si>
    <t>Rate</t>
  </si>
  <si>
    <t>1) 1.34
2) zero
3) 0.26
4) a) 9 
4) b) 3</t>
  </si>
  <si>
    <t>1) 1.52
2) zero
3) 0.48
4) a) 3 
4) b) 2</t>
  </si>
  <si>
    <t>1) zero
2) zero
3) 0.10
4) a) 14
4) b) 10</t>
  </si>
  <si>
    <t>All-incidence rate was incorrectly reported as 0.12 in the 2023 Sustainability Report due to a calculation error, where the LTIFR was reported instead of the all-injury rate.</t>
  </si>
  <si>
    <t>BUSINESS ETHICS &amp; TRANSPARENCY</t>
  </si>
  <si>
    <t>EM-MM-510a.1</t>
  </si>
  <si>
    <t>Description of the management system for prevention of corruption and bribery throughout the value chain</t>
  </si>
  <si>
    <t>EM-MM-510a.2</t>
  </si>
  <si>
    <t>Production in countries that have the 20 lowest rankings in Transparency International’s Corruption Perception Index</t>
  </si>
  <si>
    <t>Metric tonnes (t) saleable</t>
  </si>
  <si>
    <t>None</t>
  </si>
  <si>
    <t>TAILINGS STORAGE FACILITIES MANAGEMENT</t>
  </si>
  <si>
    <t>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</si>
  <si>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</si>
  <si>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Various - Inventory Table</t>
  </si>
  <si>
    <r>
      <rPr>
        <sz val="8"/>
        <color rgb="FF000000"/>
        <rFont val="Century Gothic"/>
        <family val="2"/>
      </rPr>
      <t xml:space="preserve">2024 SR - Tailings and Waste Management </t>
    </r>
    <r>
      <rPr>
        <sz val="8"/>
        <color rgb="FF000000"/>
        <rFont val="Century Gothic"/>
        <family val="2"/>
      </rPr>
      <t>pp. 85</t>
    </r>
  </si>
  <si>
    <t xml:space="preserve"> 2023 SR - Tailings and Waste Management pp. 89</t>
  </si>
  <si>
    <t>2022 SR - Tailings and Waste Management pp. 36</t>
  </si>
  <si>
    <t>EM-MM-540a.2</t>
  </si>
  <si>
    <t>Summary of tailings management systems and governance structure used to monitor and maintain stability of tailings storage facilities</t>
  </si>
  <si>
    <t>EM-MM-540a.3</t>
  </si>
  <si>
    <t>Approach to development of Emergency Preparedness and Response Plans (EPRPs) for tailings storage facilities</t>
  </si>
  <si>
    <t>ACTIVITY METRIC</t>
  </si>
  <si>
    <t>SASB EM-MM-000.A</t>
  </si>
  <si>
    <t xml:space="preserve">Production of (1) [diamond] ores (t) and (2) rough diamonds (carats) </t>
  </si>
  <si>
    <t>1) 3,001,727
2) 389,017</t>
  </si>
  <si>
    <t>1) 2,700,325
2) 395,134</t>
  </si>
  <si>
    <t xml:space="preserve">1) 3,308,255
2) 335,769 </t>
  </si>
  <si>
    <t>SASB EM-MM-000.B</t>
  </si>
  <si>
    <t>Total number of (1) workers, (2) employees and (3) contractors, in Number, and Percentage</t>
  </si>
  <si>
    <t>Number, Percentage</t>
  </si>
  <si>
    <t>1) 2,387
2) 559 (23%)
3) 1,828 (77%)</t>
  </si>
  <si>
    <t>1) 1,576
2) 583 (37%)
3) 993 (63%)</t>
  </si>
  <si>
    <t>1) 1,866
2) 586 (31%)
3) 1280 (68%)</t>
  </si>
  <si>
    <t>1) 1,928 
2) 558 (29%)
3) 1,370 (71%)</t>
  </si>
  <si>
    <t>Global Reporting Initiative (GRI) Content Index</t>
  </si>
  <si>
    <t>Lucara Diamond has reported the information cited in this GRI content index for the period from January 1, 2024 to December 31, 2024 with reference to the GRI Standards. Page number references below refer to the company's 2024 Sustainability Report.</t>
  </si>
  <si>
    <t>GRI STANDARD / OTHER SOURCE</t>
  </si>
  <si>
    <t>DISCLOSURE</t>
  </si>
  <si>
    <t>Location, Response, Page Number of Report or Comment</t>
  </si>
  <si>
    <t>GRI 2 - GENERAL DISCLOSURES 2021</t>
  </si>
  <si>
    <t>GRI 2-1</t>
  </si>
  <si>
    <t>Organizational details</t>
  </si>
  <si>
    <t>About Lucara pp. 03</t>
  </si>
  <si>
    <t>GRI 2-2</t>
  </si>
  <si>
    <t>Entities included in the organization's sustainability reporting</t>
  </si>
  <si>
    <t>GRI 2-3</t>
  </si>
  <si>
    <t>Reporting period, frequency and contact point</t>
  </si>
  <si>
    <t>About This Report pp. 02</t>
  </si>
  <si>
    <t>GRI 2-4</t>
  </si>
  <si>
    <t>Restatements of information</t>
  </si>
  <si>
    <r>
      <rPr>
        <sz val="8"/>
        <color rgb="FF000000"/>
        <rFont val="Century Gothic"/>
        <family val="2"/>
      </rPr>
      <t xml:space="preserve">Health and Safety - Zero-Incident Mindset - </t>
    </r>
    <r>
      <rPr>
        <sz val="8"/>
        <color rgb="FF000000"/>
        <rFont val="Century Gothic"/>
        <family val="2"/>
      </rPr>
      <t>pp.40</t>
    </r>
  </si>
  <si>
    <t>GRI 2-5</t>
  </si>
  <si>
    <t>External assurance</t>
  </si>
  <si>
    <r>
      <rPr>
        <sz val="8"/>
        <color rgb="FF000000"/>
        <rFont val="Century Gothic"/>
        <family val="2"/>
      </rPr>
      <t xml:space="preserve">Audit &amp; Assurance </t>
    </r>
    <r>
      <rPr>
        <sz val="8"/>
        <color rgb="FF000000"/>
        <rFont val="Century Gothic"/>
        <family val="2"/>
      </rPr>
      <t>pp. 22</t>
    </r>
  </si>
  <si>
    <t>GRI 2-6</t>
  </si>
  <si>
    <t>Activities, value chain and other business relationships</t>
  </si>
  <si>
    <r>
      <rPr>
        <sz val="8"/>
        <color rgb="FF000000"/>
        <rFont val="Century Gothic"/>
        <family val="2"/>
      </rPr>
      <t>Product Stewardship and Provenance</t>
    </r>
    <r>
      <rPr>
        <sz val="8"/>
        <color rgb="FF000000"/>
        <rFont val="Century Gothic"/>
        <family val="2"/>
      </rPr>
      <t xml:space="preserve"> pp. 26</t>
    </r>
  </si>
  <si>
    <t>GRI 2-7</t>
  </si>
  <si>
    <t>Employees</t>
  </si>
  <si>
    <r>
      <rPr>
        <sz val="8"/>
        <color rgb="FF000000"/>
        <rFont val="Century Gothic"/>
        <family val="2"/>
      </rPr>
      <t>Our People</t>
    </r>
    <r>
      <rPr>
        <sz val="8"/>
        <color rgb="FF000000"/>
        <rFont val="Century Gothic"/>
        <family val="2"/>
      </rPr>
      <t xml:space="preserve"> pp. 31</t>
    </r>
  </si>
  <si>
    <t>GRI 2-8</t>
  </si>
  <si>
    <t>Workers who are not employees</t>
  </si>
  <si>
    <r>
      <rPr>
        <sz val="8"/>
        <color rgb="FF000000"/>
        <rFont val="Century Gothic"/>
        <family val="2"/>
      </rPr>
      <t>Our People</t>
    </r>
    <r>
      <rPr>
        <sz val="8"/>
        <color rgb="FF000000"/>
        <rFont val="Century Gothic"/>
        <family val="2"/>
      </rPr>
      <t xml:space="preserve"> pp. 31</t>
    </r>
  </si>
  <si>
    <t>GRI 2-9</t>
  </si>
  <si>
    <t>Governance structure and composition</t>
  </si>
  <si>
    <r>
      <rPr>
        <sz val="8"/>
        <color rgb="FF000000"/>
        <rFont val="Century Gothic"/>
        <family val="2"/>
      </rPr>
      <t xml:space="preserve">Corporate Governance </t>
    </r>
    <r>
      <rPr>
        <sz val="8"/>
        <color rgb="FF000000"/>
        <rFont val="Century Gothic"/>
        <family val="2"/>
      </rPr>
      <t>pp. 18</t>
    </r>
  </si>
  <si>
    <t>GRI 2-10</t>
  </si>
  <si>
    <t>Nomination and selection of the highest governance body</t>
  </si>
  <si>
    <r>
      <rPr>
        <sz val="8"/>
        <color rgb="FF000000"/>
        <rFont val="Century Gothic"/>
        <family val="2"/>
      </rPr>
      <t xml:space="preserve">Our Board of Directors </t>
    </r>
    <r>
      <rPr>
        <sz val="8"/>
        <color rgb="FF000000"/>
        <rFont val="Century Gothic"/>
        <family val="2"/>
      </rPr>
      <t>pp.19</t>
    </r>
  </si>
  <si>
    <t>GRI 2-11</t>
  </si>
  <si>
    <t>Chair of the highest governance body</t>
  </si>
  <si>
    <r>
      <rPr>
        <sz val="8"/>
        <color rgb="FF000000"/>
        <rFont val="Century Gothic"/>
        <family val="2"/>
      </rPr>
      <t xml:space="preserve">Corporate Governance </t>
    </r>
    <r>
      <rPr>
        <sz val="8"/>
        <color rgb="FF000000"/>
        <rFont val="Century Gothic"/>
        <family val="2"/>
      </rPr>
      <t>pp. 18</t>
    </r>
  </si>
  <si>
    <t>GRI 2-12</t>
  </si>
  <si>
    <t>Role of the highest governance body in overseeing the management of impacts</t>
  </si>
  <si>
    <r>
      <rPr>
        <sz val="8"/>
        <color rgb="FF000000"/>
        <rFont val="Century Gothic"/>
        <family val="2"/>
      </rPr>
      <t xml:space="preserve">Corporate Governance </t>
    </r>
    <r>
      <rPr>
        <sz val="8"/>
        <color rgb="FF000000"/>
        <rFont val="Century Gothic"/>
        <family val="2"/>
      </rPr>
      <t>pp. 18</t>
    </r>
  </si>
  <si>
    <t>GRI 2-13</t>
  </si>
  <si>
    <t>Delegation of responsibility for managing impacts</t>
  </si>
  <si>
    <r>
      <rPr>
        <sz val="8"/>
        <color rgb="FF000000"/>
        <rFont val="Century Gothic"/>
        <family val="2"/>
      </rPr>
      <t xml:space="preserve">Corporate Governance </t>
    </r>
    <r>
      <rPr>
        <sz val="8"/>
        <color rgb="FF000000"/>
        <rFont val="Century Gothic"/>
        <family val="2"/>
      </rPr>
      <t>pp. 18</t>
    </r>
  </si>
  <si>
    <t>GRI 2-14</t>
  </si>
  <si>
    <t>Role of the highest governance body in sustainability reporting</t>
  </si>
  <si>
    <r>
      <rPr>
        <sz val="8"/>
        <color rgb="FF000000"/>
        <rFont val="Century Gothic"/>
        <family val="2"/>
      </rPr>
      <t>Corporate Governance</t>
    </r>
    <r>
      <rPr>
        <sz val="8"/>
        <color rgb="FF000000"/>
        <rFont val="Century Gothic"/>
        <family val="2"/>
      </rPr>
      <t xml:space="preserve"> pp. 18 </t>
    </r>
    <r>
      <rPr>
        <sz val="8"/>
        <color rgb="FF000000"/>
        <rFont val="Century Gothic"/>
        <family val="2"/>
      </rPr>
      <t>- The Board is ultimately responsible for delivery of the annual sustainability report.</t>
    </r>
  </si>
  <si>
    <t>GRI 2-22</t>
  </si>
  <si>
    <t>Statement on sustainable development strategy</t>
  </si>
  <si>
    <r>
      <rPr>
        <sz val="8"/>
        <color rgb="FF000000"/>
        <rFont val="Century Gothic"/>
        <family val="2"/>
      </rPr>
      <t>Message from the President &amp; CEO</t>
    </r>
    <r>
      <rPr>
        <sz val="8"/>
        <color rgb="FF000000"/>
        <rFont val="Century Gothic"/>
        <family val="2"/>
      </rPr>
      <t xml:space="preserve"> pp. 07</t>
    </r>
  </si>
  <si>
    <t>GRI 2-23</t>
  </si>
  <si>
    <t>Policy commitments</t>
  </si>
  <si>
    <r>
      <rPr>
        <sz val="8"/>
        <rFont val="Century Gothic"/>
        <family val="2"/>
      </rPr>
      <t xml:space="preserve">Please visit our policies in our website: </t>
    </r>
    <r>
      <rPr>
        <u/>
        <sz val="8"/>
        <rFont val="Century Gothic"/>
        <family val="2"/>
      </rPr>
      <t xml:space="preserve">https://lucaradiamond.com/about-us/corporate-governance/ </t>
    </r>
  </si>
  <si>
    <t>GRI 2-27</t>
  </si>
  <si>
    <t>Compliance with laws and regulations</t>
  </si>
  <si>
    <r>
      <rPr>
        <sz val="8"/>
        <color rgb="FF000000"/>
        <rFont val="Century Gothic"/>
        <family val="2"/>
      </rPr>
      <t xml:space="preserve">Corporate Governance </t>
    </r>
    <r>
      <rPr>
        <sz val="8"/>
        <color rgb="FF000000"/>
        <rFont val="Century Gothic"/>
        <family val="2"/>
      </rPr>
      <t>pp. 18</t>
    </r>
  </si>
  <si>
    <t>GRI 2-29</t>
  </si>
  <si>
    <t>Approach to stakeholder engagement</t>
  </si>
  <si>
    <r>
      <rPr>
        <sz val="8"/>
        <color rgb="FF000000"/>
        <rFont val="Century Gothic"/>
        <family val="2"/>
      </rPr>
      <t>Stakeholder Engagement</t>
    </r>
    <r>
      <rPr>
        <sz val="8"/>
        <color rgb="FF000000"/>
        <rFont val="Century Gothic"/>
        <family val="2"/>
      </rPr>
      <t xml:space="preserve"> pp. 09</t>
    </r>
  </si>
  <si>
    <t>GRI 2-30</t>
  </si>
  <si>
    <t>Collective bargaining agreements</t>
  </si>
  <si>
    <r>
      <rPr>
        <sz val="8"/>
        <color rgb="FF000000"/>
        <rFont val="Century Gothic"/>
        <family val="2"/>
      </rPr>
      <t xml:space="preserve">Our People - Labour Relations </t>
    </r>
    <r>
      <rPr>
        <sz val="8"/>
        <color rgb="FF000000"/>
        <rFont val="Century Gothic"/>
        <family val="2"/>
      </rPr>
      <t>pp. 35</t>
    </r>
  </si>
  <si>
    <t>GRI 3 - MATERIAL TOPICS 2021</t>
  </si>
  <si>
    <t>GRI 3-1</t>
  </si>
  <si>
    <t>Process to determine material topics</t>
  </si>
  <si>
    <r>
      <rPr>
        <sz val="8"/>
        <color rgb="FF000000"/>
        <rFont val="Century Gothic"/>
        <family val="2"/>
      </rPr>
      <t xml:space="preserve">Double Materiality Assessment </t>
    </r>
    <r>
      <rPr>
        <sz val="8"/>
        <color rgb="FF000000"/>
        <rFont val="Century Gothic"/>
        <family val="2"/>
      </rPr>
      <t>pp. 10</t>
    </r>
  </si>
  <si>
    <t>GRI 3-2</t>
  </si>
  <si>
    <t>List of material topics</t>
  </si>
  <si>
    <r>
      <rPr>
        <sz val="8"/>
        <color rgb="FF000000"/>
        <rFont val="Century Gothic"/>
        <family val="2"/>
      </rPr>
      <t>Material Topic List</t>
    </r>
    <r>
      <rPr>
        <sz val="8"/>
        <color rgb="FF000000"/>
        <rFont val="Century Gothic"/>
        <family val="2"/>
      </rPr>
      <t xml:space="preserve"> pp. 12</t>
    </r>
  </si>
  <si>
    <t>GRI 3-3</t>
  </si>
  <si>
    <t>Management of material topics</t>
  </si>
  <si>
    <r>
      <rPr>
        <sz val="8"/>
        <color rgb="FF000000"/>
        <rFont val="Century Gothic"/>
        <family val="2"/>
      </rPr>
      <t>Corporate Governance</t>
    </r>
    <r>
      <rPr>
        <sz val="8"/>
        <color rgb="FF000000"/>
        <rFont val="Century Gothic"/>
        <family val="2"/>
      </rPr>
      <t xml:space="preserve"> pp. 18
</t>
    </r>
    <r>
      <rPr>
        <sz val="8"/>
        <color rgb="FF000000"/>
        <rFont val="Century Gothic"/>
        <family val="2"/>
      </rPr>
      <t xml:space="preserve">Our People </t>
    </r>
    <r>
      <rPr>
        <sz val="8"/>
        <color rgb="FF000000"/>
        <rFont val="Century Gothic"/>
        <family val="2"/>
      </rPr>
      <t xml:space="preserve">pp. 31
</t>
    </r>
    <r>
      <rPr>
        <sz val="8"/>
        <color rgb="FF000000"/>
        <rFont val="Century Gothic"/>
        <family val="2"/>
      </rPr>
      <t>Health, Safety &amp; Wellness</t>
    </r>
    <r>
      <rPr>
        <sz val="8"/>
        <color rgb="FF000000"/>
        <rFont val="Century Gothic"/>
        <family val="2"/>
      </rPr>
      <t xml:space="preserve"> pp. 39
</t>
    </r>
    <r>
      <rPr>
        <sz val="8"/>
        <color rgb="FF000000"/>
        <rFont val="Century Gothic"/>
        <family val="2"/>
      </rPr>
      <t>Communities &amp; Partnerships</t>
    </r>
    <r>
      <rPr>
        <sz val="8"/>
        <color rgb="FF000000"/>
        <rFont val="Century Gothic"/>
        <family val="2"/>
      </rPr>
      <t xml:space="preserve"> pp. 48
</t>
    </r>
    <r>
      <rPr>
        <sz val="8"/>
        <color rgb="FF000000"/>
        <rFont val="Century Gothic"/>
        <family val="2"/>
      </rPr>
      <t>Energy Use and Climate Change</t>
    </r>
    <r>
      <rPr>
        <sz val="8"/>
        <color rgb="FF000000"/>
        <rFont val="Century Gothic"/>
        <family val="2"/>
      </rPr>
      <t xml:space="preserve"> pp. 63
</t>
    </r>
    <r>
      <rPr>
        <sz val="8"/>
        <color rgb="FF000000"/>
        <rFont val="Century Gothic"/>
        <family val="2"/>
      </rPr>
      <t xml:space="preserve">Biodiversity and Land Management </t>
    </r>
    <r>
      <rPr>
        <sz val="8"/>
        <color rgb="FF000000"/>
        <rFont val="Century Gothic"/>
        <family val="2"/>
      </rPr>
      <t xml:space="preserve">pp. 73
</t>
    </r>
    <r>
      <rPr>
        <sz val="8"/>
        <color rgb="FF000000"/>
        <rFont val="Century Gothic"/>
        <family val="2"/>
      </rPr>
      <t xml:space="preserve">Noise &amp; Air Quality </t>
    </r>
    <r>
      <rPr>
        <sz val="8"/>
        <color rgb="FF000000"/>
        <rFont val="Century Gothic"/>
        <family val="2"/>
      </rPr>
      <t xml:space="preserve">pp. 78
</t>
    </r>
    <r>
      <rPr>
        <sz val="8"/>
        <color rgb="FF000000"/>
        <rFont val="Century Gothic"/>
        <family val="2"/>
      </rPr>
      <t>Water Management</t>
    </r>
    <r>
      <rPr>
        <sz val="8"/>
        <color rgb="FF000000"/>
        <rFont val="Century Gothic"/>
        <family val="2"/>
      </rPr>
      <t xml:space="preserve"> pp. 80
</t>
    </r>
    <r>
      <rPr>
        <sz val="8"/>
        <color rgb="FF000000"/>
        <rFont val="Century Gothic"/>
        <family val="2"/>
      </rPr>
      <t xml:space="preserve">Tailings and Waste Management </t>
    </r>
    <r>
      <rPr>
        <sz val="8"/>
        <color rgb="FF000000"/>
        <rFont val="Century Gothic"/>
        <family val="2"/>
      </rPr>
      <t>pp.85</t>
    </r>
  </si>
  <si>
    <t>GRI 201: Economic Performance 2016</t>
  </si>
  <si>
    <t>GRI 201-2</t>
  </si>
  <si>
    <t>Financial implications and other risks and opportunities due to climate change</t>
  </si>
  <si>
    <t>GRI 201-3</t>
  </si>
  <si>
    <t>Defined benefit plan obligations and other retirement plans</t>
  </si>
  <si>
    <t>GRI 203: Indirect Economic Impacts 2016</t>
  </si>
  <si>
    <t>GRI 203-1</t>
  </si>
  <si>
    <t>Infrastructure investments and services supported</t>
  </si>
  <si>
    <t>GRI 203-2</t>
  </si>
  <si>
    <t>Significant indirect economic impacts</t>
  </si>
  <si>
    <t>GRI 204: Procurement Practices 2016</t>
  </si>
  <si>
    <t>GRI 204-1</t>
  </si>
  <si>
    <t>Proportion of spending on local suppliers (%)</t>
  </si>
  <si>
    <t>GRI 205: Anti-corruption 2016</t>
  </si>
  <si>
    <t>GRI 205-1</t>
  </si>
  <si>
    <t>Operations assessed for risks related to corruption (only one producing asset – Karowe Mine – located in Botswana)</t>
  </si>
  <si>
    <t>GRI 205-2</t>
  </si>
  <si>
    <t>Communication and training about anti-corruption policies and procedures</t>
  </si>
  <si>
    <t>GRI 205-3</t>
  </si>
  <si>
    <t>Confirmed incidents of corruption and actions taken</t>
  </si>
  <si>
    <t>GRI 302: Energy 2016</t>
  </si>
  <si>
    <t>GRI 302-3</t>
  </si>
  <si>
    <t>Direct
(GJ per 1,000 tonnes ore + waste rock mined)</t>
  </si>
  <si>
    <t>Indirect
(GJ per 1,000 tonnes ore + waste rock mined)</t>
  </si>
  <si>
    <t>Total energy intensity
(Energy in GJ/Revenues $million)</t>
  </si>
  <si>
    <t>GRI 303: Water and Effluents 2018</t>
  </si>
  <si>
    <t>GRI 303-1</t>
  </si>
  <si>
    <t>Interactions with water as a shared resource</t>
  </si>
  <si>
    <t>GRI 303-2</t>
  </si>
  <si>
    <t>Management of water discharge- related impacts</t>
  </si>
  <si>
    <t>GRI 303-3</t>
  </si>
  <si>
    <t>Groundwater m³ (TDS &lt;1,000 mg/l)</t>
  </si>
  <si>
    <t>Surface water m³ (TDS &lt;1,000 mg/l)</t>
  </si>
  <si>
    <t>Rainwater m³ (TDS &lt;1,000 mg/l)</t>
  </si>
  <si>
    <t>Third Party m³ (TDS &lt;1,000 mg/l)</t>
  </si>
  <si>
    <t>Freshwater Withdrawn Intensity</t>
  </si>
  <si>
    <t>Total Water (TDS &gt; 1,000 mg/l) Withdrawal</t>
  </si>
  <si>
    <t>Groundwater m³ (TDS &gt;1,000 mg/l)</t>
  </si>
  <si>
    <t>Surface water m³ (TDS &gt;1,000 mg/l)</t>
  </si>
  <si>
    <t>No natural permanent surface water bodies at/near Karowe.</t>
  </si>
  <si>
    <t>Third Party m³ (TDS &gt;1,000 mg/l)</t>
  </si>
  <si>
    <t>Karowe does not receive water from third parties.</t>
  </si>
  <si>
    <t>Water Supplied (m³) from Karowe Mine</t>
  </si>
  <si>
    <t>Groundwater m³ (TDS&gt;1,000) supplied to Orapa Mine</t>
  </si>
  <si>
    <t>GRI 304: Biodiversity 2016</t>
  </si>
  <si>
    <t>GRI 304-1</t>
  </si>
  <si>
    <t>Operational sites owned, leased, managed in, or adjacent to, protected areas and areas of high biodiversity value outside protected areas</t>
  </si>
  <si>
    <t>No</t>
  </si>
  <si>
    <t>GRI 304-2</t>
  </si>
  <si>
    <t>Significant impacts of activities, products, and services on biodiversity</t>
  </si>
  <si>
    <t>GRI 304-4</t>
  </si>
  <si>
    <t>IUCN Red List species and national conservation list species with habitats in areas affected by operations</t>
  </si>
  <si>
    <t>Land Management (hectares)</t>
  </si>
  <si>
    <t>Total Amount of Land Owned (License Area, ha)</t>
  </si>
  <si>
    <t>Land Disturbed and Yet not Rehabilitated (ha)</t>
  </si>
  <si>
    <t>Land Newly Disturbed this Year (ha)</t>
  </si>
  <si>
    <t>Land Rehabilitated this Year (ha)</t>
  </si>
  <si>
    <t>Land Rehabilitated and Handed Over (ha)</t>
  </si>
  <si>
    <t>GRI 305: Emissions 2016</t>
  </si>
  <si>
    <t>GRI 305-1</t>
  </si>
  <si>
    <t>Diesel (l)</t>
  </si>
  <si>
    <t>Process emissions: Wastewater treatment (m³)</t>
  </si>
  <si>
    <t>Total Direct GHG Produced (tCO2e)</t>
  </si>
  <si>
    <t>GRI 305-2</t>
  </si>
  <si>
    <t>Indirect / Scope 2</t>
  </si>
  <si>
    <t>Total GHG (Scope 1 and Scope 2, tCO2)</t>
  </si>
  <si>
    <t>GRI 305-4</t>
  </si>
  <si>
    <t>GHG Intensity (tCO2e/1,000 carats produced)</t>
  </si>
  <si>
    <t>GHG Intensity (ktCO2e/tonnes ore + waste rock mined)</t>
  </si>
  <si>
    <t>GRI 306: Waste 2020</t>
  </si>
  <si>
    <t>GRI 306-3</t>
  </si>
  <si>
    <t>Mined Materials (tonnes)</t>
  </si>
  <si>
    <t>Total Mined Materials (tonnes)</t>
  </si>
  <si>
    <t>Total Hazardous Mined Materials</t>
  </si>
  <si>
    <t>Total Non-Hazardous Mine Materials</t>
  </si>
  <si>
    <t>Overburden Stripped</t>
  </si>
  <si>
    <t>Waste rock mined</t>
  </si>
  <si>
    <t>Ore Mined</t>
  </si>
  <si>
    <t>Ore Milled</t>
  </si>
  <si>
    <t>Mineral Waste (tonnes)</t>
  </si>
  <si>
    <t>Total tailings  (fine and coarse)</t>
  </si>
  <si>
    <t>Slimes (fine tailings)</t>
  </si>
  <si>
    <t>Tailings (coarse tailings)</t>
  </si>
  <si>
    <t>GRI 401: Employment 2016</t>
  </si>
  <si>
    <t>GRI 401-1, 405-1</t>
  </si>
  <si>
    <t>Total Contractors</t>
  </si>
  <si>
    <t>Total Employees - Lucara Botswana</t>
  </si>
  <si>
    <t>Male employees</t>
  </si>
  <si>
    <t>Female employees</t>
  </si>
  <si>
    <t>GRI 401-2</t>
  </si>
  <si>
    <t>Benefits to full-time employees that are not provided to temporary or part-time employees</t>
  </si>
  <si>
    <t>GRI 401-3</t>
  </si>
  <si>
    <t>Parental leave</t>
  </si>
  <si>
    <t>GRI 403: Occupational Health and Safety 2018</t>
  </si>
  <si>
    <t>GRI 403-1</t>
  </si>
  <si>
    <t>Occupational health and safety management system</t>
  </si>
  <si>
    <t>Hazard identification, risk assessment, and incident investigation</t>
  </si>
  <si>
    <t>GRI 403-3</t>
  </si>
  <si>
    <t>Occupational health services</t>
  </si>
  <si>
    <t>GRI 403-4</t>
  </si>
  <si>
    <t>Worker participation, consultation, and occupational health and safety communication on</t>
  </si>
  <si>
    <t>GRI 403-5</t>
  </si>
  <si>
    <t>Worker training on occupational health and safety</t>
  </si>
  <si>
    <t>GRI 403-6</t>
  </si>
  <si>
    <t>Promotion of worker health</t>
  </si>
  <si>
    <t>GRI 403-8</t>
  </si>
  <si>
    <t>Workers covered by an occupational health and safety management system</t>
  </si>
  <si>
    <t>GRI 403-10</t>
  </si>
  <si>
    <t>Work-related ill health</t>
  </si>
  <si>
    <t>Respiratory Illnesses</t>
  </si>
  <si>
    <t>Occupational Dermatitis</t>
  </si>
  <si>
    <t>Noise Induced Hearing Loss (NIHL)</t>
  </si>
  <si>
    <t>Musculoskeletal disorders (MSDs)</t>
  </si>
  <si>
    <t>GRI 404:  Training and education 2016</t>
  </si>
  <si>
    <t>GRI 404-1</t>
  </si>
  <si>
    <t>Average hours of training per year per employee</t>
  </si>
  <si>
    <t>No Data</t>
  </si>
  <si>
    <t>GRI 404-2</t>
  </si>
  <si>
    <t>Programs for upgrading employee skills and transition assistance programs</t>
  </si>
  <si>
    <t>GRI 405:  Diversity and equal opportunity 2016</t>
  </si>
  <si>
    <t>GRI 405-1</t>
  </si>
  <si>
    <t>% Female Board Directors</t>
  </si>
  <si>
    <t>% Female Corporate Executives</t>
  </si>
  <si>
    <t>% Female Workforce</t>
  </si>
  <si>
    <t>% Female Employees at Lucara Botswana</t>
  </si>
  <si>
    <t>% Botswana Nationals at Lucara Botswana</t>
  </si>
  <si>
    <t xml:space="preserve">% Botswana Nationals at KDM Workforce (employees and contractors) </t>
  </si>
  <si>
    <t>GRI 407:  Freedom of association and collective bargaining 2016</t>
  </si>
  <si>
    <t>GRI 407-1</t>
  </si>
  <si>
    <t>Operations and suppliers in which the right to freedom of association and collective bargaining may be at risk</t>
  </si>
  <si>
    <t>GRI 410: Security practices 2016</t>
  </si>
  <si>
    <t>GRI 410-1</t>
  </si>
  <si>
    <t>Security personnel trained in human rights policies or procedures</t>
  </si>
  <si>
    <t>GRI 413: Local communities 2016</t>
  </si>
  <si>
    <t>GRI 413-1</t>
  </si>
  <si>
    <t>Operations with local community engagement, impact assessments and development programs</t>
  </si>
  <si>
    <t>Task Force on Climate-Related Financial Disclosures Index</t>
  </si>
  <si>
    <t>Lucara Diamond is reporting in alignment with the TCFD Recommendations for the period from January 1, 2024 to December 31, 2024. Page number references below refer to the company's 2024 Sustainability Report.</t>
  </si>
  <si>
    <t>TCFD Recommendation</t>
  </si>
  <si>
    <t>2024 Lucara's Response</t>
  </si>
  <si>
    <t>Report's Location</t>
  </si>
  <si>
    <t>Governance (TCFD-G)</t>
  </si>
  <si>
    <t>Notes</t>
  </si>
  <si>
    <t>a) Describe the Board’s oversight of climate-related risks and opportunities,</t>
  </si>
  <si>
    <t>Lucara Diamond's Board of Directors is the highest corporate body accountable for the company's climate management. They set policies, strategies, and targets for reducing GHG emissions and other climate impacts. They also receive regular updates (at least quarterly) from Lucara's management on progress towards these goals. See more details in the report's location.</t>
  </si>
  <si>
    <t>Corporate Governance pp. 18
Energy Use and Climate Change - Governance pp.64</t>
  </si>
  <si>
    <t>b) Describe management’s role in assessing and managing climate-related risks and opportunities,</t>
  </si>
  <si>
    <t>The Lucara Botswana board is responsible for providing guidance on the Company’s climate action strategy. The Steering Committee, which consists of the Lucara Botswana Executive Management team, is responsible for approving the Climate Action Plan. Our Climate Change Working Group, which is a cross-functional team of site-level personnel is tasked with driving tactical climate action initiatives. See more details in the report's location.</t>
  </si>
  <si>
    <t>Energy Use and Climate Change - Governance pp.64</t>
  </si>
  <si>
    <t>Strategy (TCFD-S)</t>
  </si>
  <si>
    <t>a) Describe the climate-related risks and opportunities the organisation has identified over the short, medium, and long term,</t>
  </si>
  <si>
    <t>In 2024, we conducted a detailed climate risk assessment considering climate-related physical and transition risks, which will impact our operations over short-, medium-, and long-term horizons.  See more details in the report's location.</t>
  </si>
  <si>
    <r>
      <rPr>
        <sz val="8"/>
        <color rgb="FF000000"/>
        <rFont val="Century Gothic"/>
        <family val="2"/>
      </rPr>
      <t xml:space="preserve">Energy Use and Climate Change - Strategy </t>
    </r>
    <r>
      <rPr>
        <sz val="8"/>
        <color rgb="FF000000"/>
        <rFont val="Century Gothic"/>
        <family val="2"/>
      </rPr>
      <t>pp.65</t>
    </r>
  </si>
  <si>
    <t>b) Describe the impact of climate-related risks and opportunities on the organisation’s businesses, strategy, and financial planning,</t>
  </si>
  <si>
    <t>Lucara is finalizing its five-year climate change strategy, which will not only address identified risks but also examine their intersection with broader business objectives, resilience planning, and financial performance. See more details of this planning and our decarbonization efforts in the report's location.</t>
  </si>
  <si>
    <r>
      <rPr>
        <sz val="8"/>
        <color rgb="FF000000"/>
        <rFont val="Century Gothic"/>
        <family val="2"/>
      </rPr>
      <t xml:space="preserve">Energy Use and Climate Change - Strategy </t>
    </r>
    <r>
      <rPr>
        <sz val="8"/>
        <color rgb="FF000000"/>
        <rFont val="Century Gothic"/>
        <family val="2"/>
      </rPr>
      <t>pp.65</t>
    </r>
  </si>
  <si>
    <t>c) Describe the resilience of the organisation’s strategy, taking into consideration different climate-related scenarios, including a 2°C or lower scenario,</t>
  </si>
  <si>
    <t>See response above and more details in the report's location.</t>
  </si>
  <si>
    <r>
      <rPr>
        <sz val="8"/>
        <color rgb="FF000000"/>
        <rFont val="Century Gothic"/>
        <family val="2"/>
      </rPr>
      <t xml:space="preserve">Energy Use and Climate Change - Strategy </t>
    </r>
    <r>
      <rPr>
        <sz val="8"/>
        <color rgb="FF000000"/>
        <rFont val="Century Gothic"/>
        <family val="2"/>
      </rPr>
      <t>pp.65</t>
    </r>
  </si>
  <si>
    <t>Risk Management (TCFD-R)</t>
  </si>
  <si>
    <t>a) Describe the organisation’s processes for identifying and assessing climate-related risks,</t>
  </si>
  <si>
    <r>
      <rPr>
        <sz val="8"/>
        <color rgb="FF000000"/>
        <rFont val="Century Gothic"/>
        <family val="2"/>
      </rPr>
      <t xml:space="preserve">Energy Use and Climate Change - Risk Management </t>
    </r>
    <r>
      <rPr>
        <sz val="8"/>
        <color rgb="FF000000"/>
        <rFont val="Century Gothic"/>
        <family val="2"/>
      </rPr>
      <t>pp. 67</t>
    </r>
    <r>
      <rPr>
        <sz val="8"/>
        <color rgb="FF000000"/>
        <rFont val="Century Gothic"/>
        <family val="2"/>
      </rPr>
      <t xml:space="preserve">
Corporate Governance - Risk Management </t>
    </r>
    <r>
      <rPr>
        <sz val="8"/>
        <color rgb="FF000000"/>
        <rFont val="Century Gothic"/>
        <family val="2"/>
      </rPr>
      <t>pp. 21</t>
    </r>
  </si>
  <si>
    <t>b) Describe the organisation’s processes for managing climate-related risks,</t>
  </si>
  <si>
    <t>Climate-related risks at Lucara are managed daily by Heads of Departments and process owners, supported by the Climate Change Working Group, ensuring these risks are integrated into operational decision-making. Looking ahead, we are finalizing our climate change strategy, which will be incorporated into our Enterprise Risk Management framework to strengthen resilience and address material risks effectively. See more details in the report's location.</t>
  </si>
  <si>
    <r>
      <rPr>
        <sz val="8"/>
        <color rgb="FF000000"/>
        <rFont val="Century Gothic"/>
        <family val="2"/>
      </rPr>
      <t xml:space="preserve">Energy Use and Climate Change - Risk Management </t>
    </r>
    <r>
      <rPr>
        <sz val="8"/>
        <color rgb="FF000000"/>
        <rFont val="Century Gothic"/>
        <family val="2"/>
      </rPr>
      <t>pp. 67</t>
    </r>
    <r>
      <rPr>
        <sz val="8"/>
        <color rgb="FF000000"/>
        <rFont val="Century Gothic"/>
        <family val="2"/>
      </rPr>
      <t xml:space="preserve">
Corporate Governance - Risk Management </t>
    </r>
    <r>
      <rPr>
        <sz val="8"/>
        <color rgb="FF000000"/>
        <rFont val="Century Gothic"/>
        <family val="2"/>
      </rPr>
      <t>pp. 21</t>
    </r>
  </si>
  <si>
    <t>c) Describe how processes for identifying, assessing, and managing climate-related risks are integrated into the organisation’s overall risk management,</t>
  </si>
  <si>
    <r>
      <rPr>
        <sz val="8"/>
        <color rgb="FF000000"/>
        <rFont val="Century Gothic"/>
        <family val="2"/>
      </rPr>
      <t xml:space="preserve">Energy Use and Climate Change - Risk Management </t>
    </r>
    <r>
      <rPr>
        <sz val="8"/>
        <color rgb="FF000000"/>
        <rFont val="Century Gothic"/>
        <family val="2"/>
      </rPr>
      <t>pp. 63</t>
    </r>
    <r>
      <rPr>
        <sz val="8"/>
        <color rgb="FF000000"/>
        <rFont val="Century Gothic"/>
        <family val="2"/>
      </rPr>
      <t xml:space="preserve">
Corporate Governance - Risk Management </t>
    </r>
    <r>
      <rPr>
        <sz val="8"/>
        <color rgb="FF000000"/>
        <rFont val="Century Gothic"/>
        <family val="2"/>
      </rPr>
      <t>pp. 21</t>
    </r>
  </si>
  <si>
    <t>Metrics and Targets (TCFD-M)</t>
  </si>
  <si>
    <t>a) Disclose the metrics used by the organisation to assess climate-related risks and opportunities in line with its strategy and risk management process,</t>
  </si>
  <si>
    <t>Moving forward, we plan to establish specific science-based goals and targets to address our climate-related physical and transition risks, reinforcing our commitment to climate action. See more details in the report's location.</t>
  </si>
  <si>
    <r>
      <rPr>
        <sz val="8"/>
        <color rgb="FF000000"/>
        <rFont val="Century Gothic"/>
        <family val="2"/>
      </rPr>
      <t xml:space="preserve">Energy Use and Climate Change - Metrics and Targets </t>
    </r>
    <r>
      <rPr>
        <sz val="8"/>
        <color rgb="FF000000"/>
        <rFont val="Century Gothic"/>
        <family val="2"/>
      </rPr>
      <t>pp. 69</t>
    </r>
  </si>
  <si>
    <t>b) Disclose Scope 1, Scope 2, and, if appropriate, Scope 3 greenhouse gas (GHG) emissions, and the related risks,</t>
  </si>
  <si>
    <t>Scope 1 emissions at the Karowe mine totalled 16,090 tonnes of CO2e, while our Scope 2 emissions totalled 80,871 tonnes of CO2e. Our goal is to complete our Scope 3 emissions assessment by the end of 2025.</t>
  </si>
  <si>
    <r>
      <rPr>
        <sz val="8"/>
        <color rgb="FF000000"/>
        <rFont val="Century Gothic"/>
        <family val="2"/>
      </rPr>
      <t xml:space="preserve">Energy Use and Climate Change - Metrics and Targets </t>
    </r>
    <r>
      <rPr>
        <sz val="8"/>
        <color rgb="FF000000"/>
        <rFont val="Century Gothic"/>
        <family val="2"/>
      </rPr>
      <t>pp. 69</t>
    </r>
  </si>
  <si>
    <t>c) Describe the targets used by the organisation to manage climate-related risks and opportunities and performance against targets,</t>
  </si>
  <si>
    <t>Moving forward, we're committed to ongoing monitoring, setting clear goals and targets, and further maturing our risk management practices to achieve even stronger alignment with the TCFD recommendations. See more details in the report's location.</t>
  </si>
  <si>
    <r>
      <rPr>
        <sz val="8"/>
        <color rgb="FF000000"/>
        <rFont val="Century Gothic"/>
        <family val="2"/>
      </rPr>
      <t xml:space="preserve">Energy Use and Climate Change - Metrics and Targets </t>
    </r>
    <r>
      <rPr>
        <sz val="8"/>
        <color rgb="FF000000"/>
        <rFont val="Century Gothic"/>
        <family val="2"/>
      </rPr>
      <t>pp. 69</t>
    </r>
  </si>
  <si>
    <t>Lucara Diamond is reporting in alignment with the SASB Mining &amp; Metals Standard 2023 and the TCFD Recommendations, and with reference to the GRI Standards, for the period from January 1, 2024 to December 31, 2024. The table below summarizes key ESG data for analysts and rating/ranking agencies.</t>
  </si>
  <si>
    <t>Category</t>
  </si>
  <si>
    <t>Metric</t>
  </si>
  <si>
    <t>Unit</t>
  </si>
  <si>
    <t>2024 Report's Location</t>
  </si>
  <si>
    <t>GHG Emissions</t>
  </si>
  <si>
    <t>GHG intensity – Revenue</t>
  </si>
  <si>
    <t>tCO2/$m</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</si>
  <si>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Energy Use and Climate Change</t>
    </r>
    <r>
      <rPr>
        <sz val="8"/>
        <color rgb="FF000000"/>
        <rFont val="Century Gothic"/>
        <family val="2"/>
      </rPr>
      <t xml:space="preserve"> pp.63</t>
    </r>
  </si>
  <si>
    <t>GHG intensity – Carats produced</t>
  </si>
  <si>
    <t>tCO2/kcts</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</si>
  <si>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Energy Use and Climate Change</t>
    </r>
    <r>
      <rPr>
        <sz val="8"/>
        <color rgb="FF000000"/>
        <rFont val="Century Gothic"/>
        <family val="2"/>
      </rPr>
      <t xml:space="preserve"> pp.63</t>
    </r>
  </si>
  <si>
    <t>GHG intensity - Materials mined
(ore + waste rock)</t>
  </si>
  <si>
    <t>tCO2/kt</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</si>
  <si>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Energy Use and Climate Change</t>
    </r>
    <r>
      <rPr>
        <sz val="8"/>
        <color rgb="FF000000"/>
        <rFont val="Century Gothic"/>
        <family val="2"/>
      </rPr>
      <t xml:space="preserve"> pp.63</t>
    </r>
  </si>
  <si>
    <t>Policy to reduce emissions?</t>
  </si>
  <si>
    <r>
      <rPr>
        <sz val="8"/>
        <color rgb="FF000000"/>
        <rFont val="Century Gothic"/>
        <family val="2"/>
      </rPr>
      <t xml:space="preserve">See Energy Use and Climate Change - Strategy </t>
    </r>
    <r>
      <rPr>
        <sz val="8"/>
        <color rgb="FF000000"/>
        <rFont val="Century Gothic"/>
        <family val="2"/>
      </rPr>
      <t>pp.65</t>
    </r>
  </si>
  <si>
    <t>Targets to reduce emissions?</t>
  </si>
  <si>
    <r>
      <rPr>
        <sz val="8"/>
        <color rgb="FF000000"/>
        <rFont val="Century Gothic"/>
        <family val="2"/>
      </rPr>
      <t xml:space="preserve">See Energy Use and Climate Change - Metrics &amp; Targets </t>
    </r>
    <r>
      <rPr>
        <sz val="8"/>
        <color rgb="FF000000"/>
        <rFont val="Century Gothic"/>
        <family val="2"/>
      </rPr>
      <t>pp.69</t>
    </r>
  </si>
  <si>
    <t>Air Quality</t>
  </si>
  <si>
    <t>Policy to improve NOx and SOx emissions?</t>
  </si>
  <si>
    <r>
      <rPr>
        <sz val="8"/>
        <color rgb="FF000000"/>
        <rFont val="Century Gothic"/>
        <family val="2"/>
      </rPr>
      <t xml:space="preserve">See Noise &amp; Air Quality </t>
    </r>
    <r>
      <rPr>
        <sz val="8"/>
        <color rgb="FF000000"/>
        <rFont val="Century Gothic"/>
        <family val="2"/>
      </rPr>
      <t>pp. 78</t>
    </r>
  </si>
  <si>
    <t>Policy to improve VOC or particulate
emissions?</t>
  </si>
  <si>
    <r>
      <rPr>
        <sz val="8"/>
        <color rgb="FF000000"/>
        <rFont val="Century Gothic"/>
        <family val="2"/>
      </rPr>
      <t xml:space="preserve">See Noise &amp; Air Quality </t>
    </r>
    <r>
      <rPr>
        <sz val="8"/>
        <color rgb="FF000000"/>
        <rFont val="Century Gothic"/>
        <family val="2"/>
      </rPr>
      <t>pp. 78</t>
    </r>
  </si>
  <si>
    <t>Energy
Management</t>
  </si>
  <si>
    <t>Total energy use to revenue</t>
  </si>
  <si>
    <t>GJ/$m</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</si>
  <si>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Energy Use and Climate Change</t>
    </r>
    <r>
      <rPr>
        <sz val="8"/>
        <color rgb="FF000000"/>
        <rFont val="Century Gothic"/>
        <family val="2"/>
      </rPr>
      <t xml:space="preserve"> pp.63</t>
    </r>
  </si>
  <si>
    <t>Total energy use to production</t>
  </si>
  <si>
    <t>GJ/kct</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</si>
  <si>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Energy Use and Climate Change</t>
    </r>
    <r>
      <rPr>
        <sz val="8"/>
        <color rgb="FF000000"/>
        <rFont val="Century Gothic"/>
        <family val="2"/>
      </rPr>
      <t xml:space="preserve"> pp.63</t>
    </r>
  </si>
  <si>
    <t>Total energy intensity
[Total Energy (GJ)/(ore + waste rock mined (kt))].</t>
  </si>
  <si>
    <t>GJ/kt</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</si>
  <si>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Energy Use and Climate Change</t>
    </r>
    <r>
      <rPr>
        <sz val="8"/>
        <color rgb="FF000000"/>
        <rFont val="Century Gothic"/>
        <family val="2"/>
      </rPr>
      <t xml:space="preserve"> pp.63</t>
    </r>
  </si>
  <si>
    <t>Renewable energy use ratio</t>
  </si>
  <si>
    <t>%</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</si>
  <si>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Energy Use and Climate Change</t>
    </r>
    <r>
      <rPr>
        <sz val="8"/>
        <color rgb="FF000000"/>
        <rFont val="Century Gothic"/>
        <family val="2"/>
      </rPr>
      <t xml:space="preserve"> pp.63</t>
    </r>
  </si>
  <si>
    <t>Water &amp; Wastewater management</t>
  </si>
  <si>
    <t>Total freshwater use to revenue</t>
  </si>
  <si>
    <t>m³/$m</t>
  </si>
  <si>
    <t>Groundwater used at Karowe TDS&gt;1,000. See Water Stewardship</t>
  </si>
  <si>
    <t>Total freshwater use to production</t>
  </si>
  <si>
    <t>m³/kct</t>
  </si>
  <si>
    <t>Freshwater recycled</t>
  </si>
  <si>
    <t>Waste &amp; Hazardous Materials Management</t>
  </si>
  <si>
    <t>Total waste (incl. tailings) to revenue</t>
  </si>
  <si>
    <t>t/$m</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</si>
  <si>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Tailings and Waste Management </t>
    </r>
    <r>
      <rPr>
        <sz val="8"/>
        <color rgb="FF000000"/>
        <rFont val="Century Gothic"/>
        <family val="2"/>
      </rPr>
      <t>pp.85</t>
    </r>
  </si>
  <si>
    <t>Total waste (incl. tailings) to production</t>
  </si>
  <si>
    <t>t/kct</t>
  </si>
  <si>
    <r>
      <rPr>
        <sz val="8"/>
        <color rgb="FF000000"/>
        <rFont val="Century Gothic"/>
        <family val="2"/>
      </rPr>
      <t xml:space="preserve">Based on data included in Economic Performance </t>
    </r>
    <r>
      <rPr>
        <sz val="8"/>
        <color rgb="FF000000"/>
        <rFont val="Century Gothic"/>
        <family val="2"/>
      </rPr>
      <t>pp. 28</t>
    </r>
    <r>
      <rPr>
        <sz val="8"/>
        <color rgb="FF000000"/>
        <rFont val="Century Gothic"/>
        <family val="2"/>
      </rPr>
      <t xml:space="preserve"> and Tailings and Waste Management </t>
    </r>
    <r>
      <rPr>
        <sz val="8"/>
        <color rgb="FF000000"/>
        <rFont val="Century Gothic"/>
        <family val="2"/>
      </rPr>
      <t>pp.85</t>
    </r>
  </si>
  <si>
    <t>Tailings waste recycled</t>
  </si>
  <si>
    <r>
      <rPr>
        <sz val="8"/>
        <color rgb="FF000000"/>
        <rFont val="Century Gothic"/>
        <family val="2"/>
      </rPr>
      <t xml:space="preserve">See Tailings and Waste Management </t>
    </r>
    <r>
      <rPr>
        <sz val="8"/>
        <color rgb="FF000000"/>
        <rFont val="Century Gothic"/>
        <family val="2"/>
      </rPr>
      <t>pp.85</t>
    </r>
  </si>
  <si>
    <t>Tailings Management – Global Industry Standard on Tailings Management (GISTM)</t>
  </si>
  <si>
    <r>
      <rPr>
        <sz val="8"/>
        <color rgb="FF000000"/>
        <rFont val="Century Gothic"/>
        <family val="2"/>
      </rPr>
      <t xml:space="preserve">See Tailings and Waste Management </t>
    </r>
    <r>
      <rPr>
        <sz val="8"/>
        <color rgb="FF000000"/>
        <rFont val="Century Gothic"/>
        <family val="2"/>
      </rPr>
      <t>pp.85</t>
    </r>
  </si>
  <si>
    <t>Tailings Management – Emergency response planning</t>
  </si>
  <si>
    <r>
      <rPr>
        <sz val="8"/>
        <color rgb="FF000000"/>
        <rFont val="Century Gothic"/>
        <family val="2"/>
      </rPr>
      <t xml:space="preserve">See Tailings and Waste Management </t>
    </r>
    <r>
      <rPr>
        <sz val="8"/>
        <color rgb="FF000000"/>
        <rFont val="Century Gothic"/>
        <family val="2"/>
      </rPr>
      <t>pp.85</t>
    </r>
  </si>
  <si>
    <t>Ecological impacts</t>
  </si>
  <si>
    <t>Environmental management team in place</t>
  </si>
  <si>
    <r>
      <rPr>
        <sz val="8"/>
        <color rgb="FF000000"/>
        <rFont val="Century Gothic"/>
        <family val="2"/>
      </rPr>
      <t xml:space="preserve">See Biodiversity Management </t>
    </r>
    <r>
      <rPr>
        <sz val="8"/>
        <color rgb="FF000000"/>
        <rFont val="Century Gothic"/>
        <family val="2"/>
      </rPr>
      <t>pp.73</t>
    </r>
  </si>
  <si>
    <t>Environmental Management System externally certified</t>
  </si>
  <si>
    <r>
      <rPr>
        <sz val="8"/>
        <color rgb="FF000000"/>
        <rFont val="Century Gothic"/>
        <family val="2"/>
      </rPr>
      <t xml:space="preserve">Aligned with ISO 14001 but not certified. See Biodiversity Management </t>
    </r>
    <r>
      <rPr>
        <sz val="8"/>
        <color rgb="FF000000"/>
        <rFont val="Century Gothic"/>
        <family val="2"/>
      </rPr>
      <t>pp.73</t>
    </r>
  </si>
  <si>
    <t>Policy to reduce impact on biodiversity?</t>
  </si>
  <si>
    <r>
      <rPr>
        <sz val="8"/>
        <color rgb="FF000000"/>
        <rFont val="Century Gothic"/>
        <family val="2"/>
      </rPr>
      <t>See Biodiversity &amp; Land Management</t>
    </r>
    <r>
      <rPr>
        <sz val="8"/>
        <color rgb="FF000000"/>
        <rFont val="Century Gothic"/>
        <family val="2"/>
      </rPr>
      <t xml:space="preserve"> pp.73</t>
    </r>
  </si>
  <si>
    <t>Biodiversity – Special Conservation Status</t>
  </si>
  <si>
    <r>
      <rPr>
        <sz val="8"/>
        <color rgb="FF000000"/>
        <rFont val="Century Gothic"/>
        <family val="2"/>
      </rPr>
      <t xml:space="preserve">Any critical habitat triggers are not applicable as no proven and probable reserves are in or near sites with protected conservation status. See Biodiversity &amp; Land Management </t>
    </r>
    <r>
      <rPr>
        <sz val="8"/>
        <color rgb="FF000000"/>
        <rFont val="Century Gothic"/>
        <family val="2"/>
      </rPr>
      <t>pp.73</t>
    </r>
  </si>
  <si>
    <t>Major environmental incidents reported?</t>
  </si>
  <si>
    <r>
      <rPr>
        <sz val="8"/>
        <color rgb="FF000000"/>
        <rFont val="Century Gothic"/>
        <family val="2"/>
      </rPr>
      <t>See Biodiversity &amp; Land Management</t>
    </r>
    <r>
      <rPr>
        <sz val="8"/>
        <color rgb="FF000000"/>
        <rFont val="Century Gothic"/>
        <family val="2"/>
      </rPr>
      <t xml:space="preserve"> pp.73</t>
    </r>
  </si>
  <si>
    <t>Policy on environmental impact in supply chain?</t>
  </si>
  <si>
    <r>
      <rPr>
        <sz val="8"/>
        <color rgb="FF000000"/>
        <rFont val="Century Gothic"/>
        <family val="2"/>
      </rPr>
      <t>See Biodiversity &amp; Land Management</t>
    </r>
    <r>
      <rPr>
        <sz val="8"/>
        <color rgb="FF000000"/>
        <rFont val="Century Gothic"/>
        <family val="2"/>
      </rPr>
      <t xml:space="preserve"> pp.73</t>
    </r>
  </si>
  <si>
    <t>Human Rights &amp; Community Relations</t>
  </si>
  <si>
    <t>Policy on human rights?</t>
  </si>
  <si>
    <r>
      <rPr>
        <sz val="8"/>
        <color rgb="FF000000"/>
        <rFont val="Century Gothic"/>
        <family val="2"/>
      </rPr>
      <t xml:space="preserve">See Human Rights </t>
    </r>
    <r>
      <rPr>
        <sz val="8"/>
        <color rgb="FF000000"/>
        <rFont val="Century Gothic"/>
        <family val="2"/>
      </rPr>
      <t>pp.24</t>
    </r>
  </si>
  <si>
    <t>Targets on diversity and opportunity?</t>
  </si>
  <si>
    <r>
      <rPr>
        <sz val="8"/>
        <color rgb="FF000000"/>
        <rFont val="Century Gothic"/>
        <family val="2"/>
      </rPr>
      <t xml:space="preserve">See Diversity &amp; Inclusion </t>
    </r>
    <r>
      <rPr>
        <sz val="8"/>
        <color rgb="FF000000"/>
        <rFont val="Century Gothic"/>
        <family val="2"/>
      </rPr>
      <t>pp.33</t>
    </r>
  </si>
  <si>
    <t>Whistleblower protection?</t>
  </si>
  <si>
    <r>
      <rPr>
        <sz val="8"/>
        <color rgb="FF000000"/>
        <rFont val="Century Gothic"/>
        <family val="2"/>
      </rPr>
      <t xml:space="preserve">See Human Rights and Employee Grievances </t>
    </r>
    <r>
      <rPr>
        <sz val="8"/>
        <color rgb="FF000000"/>
        <rFont val="Century Gothic"/>
        <family val="2"/>
      </rPr>
      <t>pp.38</t>
    </r>
  </si>
  <si>
    <t>Total donations to revenue</t>
  </si>
  <si>
    <r>
      <rPr>
        <sz val="8"/>
        <color rgb="FF000000"/>
        <rFont val="Century Gothic"/>
        <family val="2"/>
      </rPr>
      <t xml:space="preserve">2024 data does not include the Sport Complex. See Community Engagement &amp; Partnerships </t>
    </r>
    <r>
      <rPr>
        <sz val="8"/>
        <color rgb="FF000000"/>
        <rFont val="Century Gothic"/>
        <family val="2"/>
      </rPr>
      <t>pp. 48</t>
    </r>
  </si>
  <si>
    <t>Agreements in place with artisanal miners, if any?</t>
  </si>
  <si>
    <t>No ASM present at Karowe</t>
  </si>
  <si>
    <t>Labour Practices</t>
  </si>
  <si>
    <t>Botswana Nationals at Lucara Botswana</t>
  </si>
  <si>
    <r>
      <rPr>
        <sz val="8"/>
        <color rgb="FF000000"/>
        <rFont val="Century Gothic"/>
        <family val="2"/>
      </rPr>
      <t xml:space="preserve">See Our People </t>
    </r>
    <r>
      <rPr>
        <sz val="8"/>
        <color rgb="FF000000"/>
        <rFont val="Century Gothic"/>
        <family val="2"/>
      </rPr>
      <t>pp.31</t>
    </r>
  </si>
  <si>
    <t>Botswana Nationals at KDM Workforce
(employees and contractors)</t>
  </si>
  <si>
    <r>
      <rPr>
        <sz val="8"/>
        <color rgb="FF000000"/>
        <rFont val="Century Gothic"/>
        <family val="2"/>
      </rPr>
      <t xml:space="preserve">See Our People </t>
    </r>
    <r>
      <rPr>
        <sz val="8"/>
        <color rgb="FF000000"/>
        <rFont val="Century Gothic"/>
        <family val="2"/>
      </rPr>
      <t>pp.31</t>
    </r>
  </si>
  <si>
    <t>Supplier ESG training provided?</t>
  </si>
  <si>
    <r>
      <rPr>
        <sz val="8"/>
        <color rgb="FF000000"/>
        <rFont val="Century Gothic"/>
        <family val="2"/>
      </rPr>
      <t xml:space="preserve">See Local Procurement </t>
    </r>
    <r>
      <rPr>
        <sz val="8"/>
        <color rgb="FF000000"/>
        <rFont val="Century Gothic"/>
        <family val="2"/>
      </rPr>
      <t>pp.52</t>
    </r>
  </si>
  <si>
    <t>Strikes reported?</t>
  </si>
  <si>
    <r>
      <rPr>
        <sz val="8"/>
        <color rgb="FF000000"/>
        <rFont val="Century Gothic"/>
        <family val="2"/>
      </rPr>
      <t xml:space="preserve">See Our People </t>
    </r>
    <r>
      <rPr>
        <sz val="8"/>
        <color rgb="FF000000"/>
        <rFont val="Century Gothic"/>
        <family val="2"/>
      </rPr>
      <t>pp.31</t>
    </r>
  </si>
  <si>
    <t>Employee Health &amp; Safety</t>
  </si>
  <si>
    <t>Lost time injury frequency rate (LTIFR, per 200k hrs)</t>
  </si>
  <si>
    <t>Ratio</t>
  </si>
  <si>
    <r>
      <rPr>
        <sz val="8"/>
        <color rgb="FF000000"/>
        <rFont val="Century Gothic"/>
        <family val="2"/>
      </rPr>
      <t xml:space="preserve">See Health &amp; Wellbeing </t>
    </r>
    <r>
      <rPr>
        <sz val="8"/>
        <color rgb="FF000000"/>
        <rFont val="Century Gothic"/>
        <family val="2"/>
      </rPr>
      <t>pp.39</t>
    </r>
  </si>
  <si>
    <t>No. of employee fatalities</t>
  </si>
  <si>
    <r>
      <rPr>
        <sz val="8"/>
        <color rgb="FF000000"/>
        <rFont val="Century Gothic"/>
        <family val="2"/>
      </rPr>
      <t xml:space="preserve">See Health &amp; Wellbeing </t>
    </r>
    <r>
      <rPr>
        <sz val="8"/>
        <color rgb="FF000000"/>
        <rFont val="Century Gothic"/>
        <family val="2"/>
      </rPr>
      <t>pp.39</t>
    </r>
  </si>
  <si>
    <t>No. of contractor fatalities</t>
  </si>
  <si>
    <r>
      <rPr>
        <sz val="8"/>
        <color rgb="FF000000"/>
        <rFont val="Century Gothic"/>
        <family val="2"/>
      </rPr>
      <t xml:space="preserve">See Health &amp; Wellbeing </t>
    </r>
    <r>
      <rPr>
        <sz val="8"/>
        <color rgb="FF000000"/>
        <rFont val="Century Gothic"/>
        <family val="2"/>
      </rPr>
      <t>pp.39</t>
    </r>
  </si>
  <si>
    <t>Total no. of fatalities</t>
  </si>
  <si>
    <r>
      <rPr>
        <sz val="8"/>
        <color rgb="FF000000"/>
        <rFont val="Century Gothic"/>
        <family val="2"/>
      </rPr>
      <t xml:space="preserve">See Health &amp; Wellbeing </t>
    </r>
    <r>
      <rPr>
        <sz val="8"/>
        <color rgb="FF000000"/>
        <rFont val="Century Gothic"/>
        <family val="2"/>
      </rPr>
      <t>pp.39</t>
    </r>
  </si>
  <si>
    <t>Health and safety training provided for workforce?</t>
  </si>
  <si>
    <r>
      <rPr>
        <sz val="8"/>
        <color rgb="FF000000"/>
        <rFont val="Century Gothic"/>
        <family val="2"/>
      </rPr>
      <t xml:space="preserve">See Health &amp; Wellbeing </t>
    </r>
    <r>
      <rPr>
        <sz val="8"/>
        <color rgb="FF000000"/>
        <rFont val="Century Gothic"/>
        <family val="2"/>
      </rPr>
      <t>pp.39</t>
    </r>
  </si>
  <si>
    <t>Health and safety training provided for supply chain?</t>
  </si>
  <si>
    <r>
      <rPr>
        <sz val="8"/>
        <color rgb="FF000000"/>
        <rFont val="Century Gothic"/>
        <family val="2"/>
      </rPr>
      <t xml:space="preserve">See Health &amp; Wellbeing </t>
    </r>
    <r>
      <rPr>
        <sz val="8"/>
        <color rgb="FF000000"/>
        <rFont val="Century Gothic"/>
        <family val="2"/>
      </rPr>
      <t>pp.39</t>
    </r>
  </si>
  <si>
    <t>Business Ethics</t>
  </si>
  <si>
    <t>Independent board members</t>
  </si>
  <si>
    <t>2025 Notice of Meeting and Management Proxy Circular</t>
  </si>
  <si>
    <t>Female workforce</t>
  </si>
  <si>
    <r>
      <rPr>
        <sz val="8"/>
        <color rgb="FF000000"/>
        <rFont val="Century Gothic"/>
        <family val="2"/>
      </rPr>
      <t xml:space="preserve">See Diversity &amp; Inclusion </t>
    </r>
    <r>
      <rPr>
        <sz val="8"/>
        <color rgb="FF000000"/>
        <rFont val="Century Gothic"/>
        <family val="2"/>
      </rPr>
      <t>pp.33</t>
    </r>
  </si>
  <si>
    <t>Female Employees at Lucara Botswana</t>
  </si>
  <si>
    <r>
      <rPr>
        <sz val="8"/>
        <color rgb="FF000000"/>
        <rFont val="Century Gothic"/>
        <family val="2"/>
      </rPr>
      <t xml:space="preserve">See Diversity &amp; Inclusion </t>
    </r>
    <r>
      <rPr>
        <sz val="8"/>
        <color rgb="FF000000"/>
        <rFont val="Century Gothic"/>
        <family val="2"/>
      </rPr>
      <t>pp.33</t>
    </r>
  </si>
  <si>
    <t>Female managers (Botswana)</t>
  </si>
  <si>
    <r>
      <rPr>
        <sz val="8"/>
        <color rgb="FF000000"/>
        <rFont val="Century Gothic"/>
        <family val="2"/>
      </rPr>
      <t xml:space="preserve">See Diversity &amp; Inclusion </t>
    </r>
    <r>
      <rPr>
        <sz val="8"/>
        <color rgb="FF000000"/>
        <rFont val="Century Gothic"/>
        <family val="2"/>
      </rPr>
      <t>pp.33</t>
    </r>
  </si>
  <si>
    <t>Female executive members</t>
  </si>
  <si>
    <r>
      <rPr>
        <sz val="8"/>
        <color rgb="FF000000"/>
        <rFont val="Century Gothic"/>
        <family val="2"/>
      </rPr>
      <t xml:space="preserve">See Corporate Governance </t>
    </r>
    <r>
      <rPr>
        <sz val="8"/>
        <color rgb="FF000000"/>
        <rFont val="Century Gothic"/>
        <family val="2"/>
      </rPr>
      <t>pp.18</t>
    </r>
  </si>
  <si>
    <t>Female board members</t>
  </si>
  <si>
    <t>Policy on executive compensation or ESG performance?</t>
  </si>
  <si>
    <r>
      <rPr>
        <sz val="8"/>
        <color rgb="FF000000"/>
        <rFont val="Century Gothic"/>
        <family val="2"/>
      </rPr>
      <t xml:space="preserve">See Executive and Board Compensation </t>
    </r>
    <r>
      <rPr>
        <sz val="8"/>
        <color rgb="FF000000"/>
        <rFont val="Century Gothic"/>
        <family val="2"/>
      </rPr>
      <t>pp.21</t>
    </r>
  </si>
  <si>
    <t>Policy on bribery and corruption?</t>
  </si>
  <si>
    <r>
      <rPr>
        <sz val="8"/>
        <color rgb="FF000000"/>
        <rFont val="Century Gothic"/>
        <family val="2"/>
      </rPr>
      <t xml:space="preserve">See Business Ethics &amp; Transparency </t>
    </r>
    <r>
      <rPr>
        <sz val="8"/>
        <color rgb="FF000000"/>
        <rFont val="Century Gothic"/>
        <family val="2"/>
      </rPr>
      <t>pp. 21</t>
    </r>
  </si>
  <si>
    <t>UN Global Compact signatory?</t>
  </si>
  <si>
    <t>https://unglobalcompact.org/what-is-gc/participants/127151-Lucara-Diamond-Corp</t>
  </si>
  <si>
    <t>2024 Sustainability Report</t>
  </si>
  <si>
    <t xml:space="preserve">Anti-corruption </t>
  </si>
  <si>
    <t>EM-MM-510a.1; GRI 205</t>
  </si>
  <si>
    <t>Security practices</t>
  </si>
  <si>
    <t>GRI 410</t>
  </si>
  <si>
    <t>Employment</t>
  </si>
  <si>
    <t>SASB EM-MM-000.B; GRI 401-1, 401-2, 401-3 405-1</t>
  </si>
  <si>
    <t>Diversity, Equity and Inclusion</t>
  </si>
  <si>
    <t>% Female Board Directors at Lucara Diamond</t>
  </si>
  <si>
    <t xml:space="preserve">% Botswana Nationals at KDM Workforce
(employees and contractors) </t>
  </si>
  <si>
    <t>% Female Workforce (employees &amp; contractors)</t>
  </si>
  <si>
    <t>Proportion of senior management hired from the local community</t>
  </si>
  <si>
    <t>Total number of new employee hires</t>
  </si>
  <si>
    <t>Rate of employee turnover</t>
  </si>
  <si>
    <t>Rate of female employee turnover</t>
  </si>
  <si>
    <t>Rate of male employee turnover</t>
  </si>
  <si>
    <t>Labour Relations</t>
  </si>
  <si>
    <t>Percentage of active workforce covered under collective bargaining agreements</t>
  </si>
  <si>
    <t>Community Relations</t>
  </si>
  <si>
    <t>Non-Technical Production Delays</t>
  </si>
  <si>
    <t>Local Employment</t>
  </si>
  <si>
    <t>Local Procurement</t>
  </si>
  <si>
    <t>GRI 204</t>
  </si>
  <si>
    <t>Community Investments</t>
  </si>
  <si>
    <t>GRI 201-1</t>
  </si>
  <si>
    <t>USD $ million</t>
  </si>
  <si>
    <t>Sport Complex</t>
  </si>
  <si>
    <t>Work-related injuries</t>
  </si>
  <si>
    <t>EM-MM-320a.1; GRI 403-9</t>
  </si>
  <si>
    <t>All-incidence rate (All-Injury Rate)</t>
  </si>
  <si>
    <t>n/a</t>
  </si>
  <si>
    <t>Lost time injury frequency rate* (LTIFR, per 200k hrs)</t>
  </si>
  <si>
    <t>Near miss frequency rate (NMFR)</t>
  </si>
  <si>
    <t>Training on Occupational Health and Safety</t>
  </si>
  <si>
    <t>EM-MM-320a.1; GRI 403-5</t>
  </si>
  <si>
    <t>Average hours of health, safety, and emergency response training for (a) full-time employees and (b) contract employees</t>
  </si>
  <si>
    <t>a) 3 
b) 2</t>
  </si>
  <si>
    <t>a) 14
b) 10</t>
  </si>
  <si>
    <t>Occupational Health and Safety Management System</t>
  </si>
  <si>
    <t xml:space="preserve">Work-related ill-health </t>
  </si>
  <si>
    <t>EM-MM-320a.1; GRI 403-10</t>
  </si>
  <si>
    <t>*Using the International Council on Metals &amp; Mining (ICMM) incident classification, where a Restricted Work Injury (RWI) is classified as an LTI.</t>
  </si>
  <si>
    <t>GHG Emissions Scope 1</t>
  </si>
  <si>
    <t>EM-MM-110a.1; GRI 305-1</t>
  </si>
  <si>
    <t>Litres</t>
  </si>
  <si>
    <t>m³</t>
  </si>
  <si>
    <t>TCO2e</t>
  </si>
  <si>
    <t>GHG Emissions Scope 2</t>
  </si>
  <si>
    <t>Total GHG (Scope 1 and Scope 2)</t>
  </si>
  <si>
    <t>GHG Emissions Intensity</t>
  </si>
  <si>
    <t xml:space="preserve">GHG Intensity </t>
  </si>
  <si>
    <t>(tCO2e/1,000 carats produced)</t>
  </si>
  <si>
    <t>GHG intensity - Materials mined</t>
  </si>
  <si>
    <t>(ktCO2e/tonnes ore + waste rock mined)</t>
  </si>
  <si>
    <t>Energy Consumption</t>
  </si>
  <si>
    <t>EM-MM-110a.1; GRI 302-1, 302-2</t>
  </si>
  <si>
    <t>Direct</t>
  </si>
  <si>
    <t>(GJ per 1,000 tonnes ore + waste rock mined)</t>
  </si>
  <si>
    <t>Indirect</t>
  </si>
  <si>
    <t>(GJ per 1,000 tonnes  ore + waste rock mined)</t>
  </si>
  <si>
    <t>Percentage Grid</t>
  </si>
  <si>
    <t>Energy Intensity</t>
  </si>
  <si>
    <t>Total energy intensity</t>
  </si>
  <si>
    <t>(Energy in GJ/Revenues $million)</t>
  </si>
  <si>
    <t>Total energy consumed</t>
  </si>
  <si>
    <t>Gigajoules</t>
  </si>
  <si>
    <t>Tailings Storage Facilities Management</t>
  </si>
  <si>
    <t>EM-MM-150a.4-9</t>
  </si>
  <si>
    <t>Waste and Hazardous Materials</t>
  </si>
  <si>
    <t>Non Mineral Waste</t>
  </si>
  <si>
    <t>Tailings Storage Facilities Inventory Table (SASB)</t>
  </si>
  <si>
    <t>Facility name</t>
  </si>
  <si>
    <t>Karowe Diamond Mine Coarse Tailings Facility (CRD)</t>
  </si>
  <si>
    <t>Fine Residue Deposit (FRD) Facility: Slimes Dams 1</t>
  </si>
  <si>
    <t>Fine Residue Deposit (FRD) Facility: Slimes Dams 2</t>
  </si>
  <si>
    <t>Location</t>
  </si>
  <si>
    <t>Karowe Diamond Mine Botswana Central District 
CRD: 
Latitude ‐21.50982323
Longitude 25.48119270</t>
  </si>
  <si>
    <t>Karowe Diamond Mine Botswana Central District 
FRD: 
Latitude ‐21.51444556
Longitude 25.47089352</t>
  </si>
  <si>
    <t>Karowe Diamond Mine Botswana Central District 
FRD: 
Latitude ‐21.5208336
Longitude 25.470556
(South of and adjacent to Slimes Dam 1)</t>
  </si>
  <si>
    <t>Ownership status</t>
  </si>
  <si>
    <t>Lucara Botswana- Active
100% owned</t>
  </si>
  <si>
    <t>Operational status</t>
  </si>
  <si>
    <t>Active</t>
  </si>
  <si>
    <t>Inactive. Closure planning has commenced.</t>
  </si>
  <si>
    <t>Active.</t>
  </si>
  <si>
    <t>Construction method</t>
  </si>
  <si>
    <t>Drystack; material stands at natural angle of repose</t>
  </si>
  <si>
    <t>Downstream; four cells known as “paddocks” were progressively raised to provide additional storage capacity over time</t>
  </si>
  <si>
    <t>Downstream; two cells known as “paddocks”</t>
  </si>
  <si>
    <t>Maximum permitted storage capacity</t>
  </si>
  <si>
    <t>14,333,824 m³
Note: Estimated Life of Facility (LOF) is Life of Mine (LOM) (2040)</t>
  </si>
  <si>
    <t>6,326,085 m³
Note: Estimated LOF 2024; measures approximately 830m by 850m; constructed with an initial height of 3m; final height of 15m</t>
  </si>
  <si>
    <t>FRD 2: 8,716,965m3
FRD 3:13,430,706.2
LOM 20,290,617 m³
Note: Estimated LOF is LOM (2040); measures approximately 500m by 1000m; constructed with an initial height of 3m; expected final height of 15m</t>
  </si>
  <si>
    <t>Current amount of tailings stored (Metric tonnes )</t>
  </si>
  <si>
    <t>8,874,641 m³</t>
  </si>
  <si>
    <t>5,526,548 m³
(No deposition was ongoing in 2024)</t>
  </si>
  <si>
    <t>1,333,976 m³</t>
  </si>
  <si>
    <t>Consequence classification (as per GISTM)</t>
  </si>
  <si>
    <t>Medium Hazard Facility</t>
  </si>
  <si>
    <t>Very High Hazard Facility</t>
  </si>
  <si>
    <t>High Hazard Facility</t>
  </si>
  <si>
    <t>Date of most recent independent technical review</t>
  </si>
  <si>
    <t>November 2024 by the Independent Tailings Review Board</t>
  </si>
  <si>
    <t>Material findings</t>
  </si>
  <si>
    <t>No.</t>
  </si>
  <si>
    <t>Mitigation measures</t>
  </si>
  <si>
    <t>Site-specific EPRP</t>
  </si>
  <si>
    <t>Yes.</t>
  </si>
  <si>
    <t>Water Withdrawn</t>
  </si>
  <si>
    <t>EM-MM-140a.1; GRI 303-3</t>
  </si>
  <si>
    <t>Groundwater (TDS &lt;1,000 mg/l)</t>
  </si>
  <si>
    <t>Surface water (TDS &lt;1,000 mg/l)</t>
  </si>
  <si>
    <t>Rainwater (TDS &lt;1,000 mg/l)</t>
  </si>
  <si>
    <t>Third Party (TDS &lt;1,000 mg/l)</t>
  </si>
  <si>
    <t>Groundwater (TDS &gt;1,000 mg/l)</t>
  </si>
  <si>
    <t>Surface water (TDS &gt;1,000 mg/l)</t>
  </si>
  <si>
    <t>Third Party (TDS &gt;1,000 mg/l)</t>
  </si>
  <si>
    <t>Groundwater (TDS&gt;1,000) supplied to Orapa Mine</t>
  </si>
  <si>
    <t>Water Discharge</t>
  </si>
  <si>
    <t>GRI 303-4</t>
  </si>
  <si>
    <t>% of Water Discharge</t>
  </si>
  <si>
    <t>Water Consumption</t>
  </si>
  <si>
    <t>EM-MM-140a.1; GRI 303-5</t>
  </si>
  <si>
    <t>Percentage of  Water Consumed</t>
  </si>
  <si>
    <t>Water Management</t>
  </si>
  <si>
    <t>Water Recycled</t>
  </si>
  <si>
    <t>ESRS E3-4 28c</t>
  </si>
  <si>
    <t>Total volume of water recycled and reuse</t>
  </si>
  <si>
    <t>Land Management</t>
  </si>
  <si>
    <t>EM-MM-160a.2-3; GRI 304-4</t>
  </si>
  <si>
    <t>ha</t>
  </si>
  <si>
    <t>Acid Rock Drainage</t>
  </si>
  <si>
    <t>EM-MM-160a.2-3; GRI 304-2</t>
  </si>
  <si>
    <t>Percentage of mine sites where acid rock drainage is predicted to occur.</t>
  </si>
  <si>
    <t>Conservation Status</t>
  </si>
  <si>
    <t>EM-MM-160a.2-3; GRI 304-1</t>
  </si>
  <si>
    <t>1) 0% proved and probable reserves in protected conservation status 
2) 100% proved and probable reserves near endangered species habitat* (see note below)</t>
  </si>
  <si>
    <t>*Note: In previous years, we did not separate the percentages for areas of conservation status and endangered species habitat. In 2024, we have changed to indicate that two endangered species are infrequently found near the KDM site, but their rare presence poses minimal risk to their protection or ecosystem services. While these areas are not formally protected, we recognize their ecological importance. For details on mitigation measures, see Biodiversity Management in our 2024 Sustainability Report.</t>
  </si>
  <si>
    <t>a) 9 
b) 3</t>
  </si>
  <si>
    <t>Following the Annual General Meeting in May 2025, David Dicaire did not stand for re-election, reducing the Board size to seven Directors, two of whom are women (29%). See Corporate Governance pp.18</t>
  </si>
  <si>
    <t>1) 4,120,365 
2) 369,390</t>
  </si>
  <si>
    <t>Our climate risk assessment evaluated the likelihood and impact of physical and transition risks using a detailed risk matrix, informed by Intergovernmental Panel on Climate Change’s (IPCC) Representative Concentration Pathway (RCP 2.6 and 4.5) scenarios and global climate trends. See more details in the report's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</si>
</sst>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0.0"/>
  </numFmts>
  <fonts count="31">
    <font>
      <sz val="12"/>
      <color theme="1"/>
      <name val="Twentieth Century"/>
      <scheme val="minor"/>
    </font>
    <font>
      <sz val="12"/>
      <color theme="1"/>
      <name val="Century Gothic"/>
      <family val="2"/>
    </font>
    <font>
      <sz val="34"/>
      <color rgb="FF49C7ED"/>
      <name val="Century Gothic"/>
      <family val="2"/>
    </font>
    <font>
      <b/>
      <i/>
      <sz val="12"/>
      <color rgb="FF000000"/>
      <name val="Century Gothic"/>
      <family val="2"/>
    </font>
    <font>
      <sz val="12"/>
      <color rgb="FF000000"/>
      <name val="Century Gothic"/>
      <family val="2"/>
    </font>
    <font>
      <sz val="20"/>
      <color rgb="FF49C7ED"/>
      <name val="Century Gothic"/>
      <family val="2"/>
    </font>
    <font>
      <sz val="12"/>
      <name val="Twentieth Century"/>
    </font>
    <font>
      <sz val="12"/>
      <color rgb="FF49C7ED"/>
      <name val="Century Gothic"/>
      <family val="2"/>
    </font>
    <font>
      <u/>
      <sz val="14"/>
      <color rgb="FF49C7ED"/>
      <name val="Century Gothic"/>
      <family val="2"/>
    </font>
    <font>
      <sz val="14"/>
      <color rgb="FF0070C0"/>
      <name val="Century Gothic"/>
      <family val="2"/>
    </font>
    <font>
      <sz val="14"/>
      <color rgb="FF000000"/>
      <name val="Century Gothic"/>
      <family val="2"/>
    </font>
    <font>
      <sz val="13"/>
      <color theme="1"/>
      <name val="Century Gothic"/>
      <family val="2"/>
    </font>
    <font>
      <b/>
      <sz val="16"/>
      <color rgb="FF49C7ED"/>
      <name val="Century Gothic"/>
      <family val="2"/>
    </font>
    <font>
      <sz val="12"/>
      <color rgb="FF49C7ED"/>
      <name val="Twentieth Century"/>
    </font>
    <font>
      <b/>
      <sz val="8"/>
      <color rgb="FF000000"/>
      <name val="Century Gothic"/>
      <family val="2"/>
    </font>
    <font>
      <b/>
      <sz val="8"/>
      <color rgb="FFFFFFFF"/>
      <name val="Century Gothic"/>
      <family val="2"/>
    </font>
    <font>
      <sz val="8"/>
      <color rgb="FF000000"/>
      <name val="Century Gothic"/>
      <family val="2"/>
    </font>
    <font>
      <sz val="8"/>
      <color rgb="FF222222"/>
      <name val="Century Gothic"/>
      <family val="2"/>
    </font>
    <font>
      <sz val="8"/>
      <color rgb="FF313331"/>
      <name val="Century Gothic"/>
      <family val="2"/>
    </font>
    <font>
      <sz val="8"/>
      <color theme="1"/>
      <name val="Century Gothic"/>
      <family val="2"/>
    </font>
    <font>
      <u/>
      <sz val="8"/>
      <color rgb="FF0000FF"/>
      <name val="Century Gothic"/>
      <family val="2"/>
    </font>
    <font>
      <b/>
      <sz val="16"/>
      <color rgb="FF00C4E8"/>
      <name val="Century Gothic"/>
      <family val="2"/>
    </font>
    <font>
      <u/>
      <sz val="8"/>
      <color rgb="FF0000FF"/>
      <name val="Century Gothic"/>
      <family val="2"/>
    </font>
    <font>
      <u/>
      <sz val="8"/>
      <color rgb="FF000000"/>
      <name val="Century Gothic"/>
      <family val="2"/>
    </font>
    <font>
      <b/>
      <sz val="16"/>
      <color rgb="FF000000"/>
      <name val="Century Gothic"/>
      <family val="2"/>
    </font>
    <font>
      <sz val="8"/>
      <color rgb="FF313331"/>
      <name val="&quot;Century Gothic&quot;"/>
    </font>
    <font>
      <sz val="12"/>
      <color theme="1"/>
      <name val="Twentieth Century"/>
      <scheme val="minor"/>
    </font>
    <font>
      <b/>
      <sz val="8"/>
      <color rgb="FF313331"/>
      <name val="Century Gothic"/>
      <family val="2"/>
    </font>
    <font>
      <sz val="8"/>
      <name val="Century Gothic"/>
      <family val="2"/>
    </font>
    <font>
      <u/>
      <sz val="8"/>
      <name val="Century Gothic"/>
      <family val="2"/>
    </font>
    <font>
      <sz val="14"/>
      <name val="Century Gothic"/>
      <family val="2"/>
    </font>
  </fonts>
  <fills count="6">
    <fill>
      <patternFill patternType="none"/>
    </fill>
    <fill>
      <patternFill patternType="gray125"/>
    </fill>
    <fill>
      <patternFill patternType="solid">
        <fgColor rgb="FF263B3C"/>
        <bgColor rgb="FF263B3C"/>
      </patternFill>
    </fill>
    <fill>
      <patternFill patternType="solid">
        <fgColor rgb="FF49C7ED"/>
        <bgColor rgb="FF49C7ED"/>
      </patternFill>
    </fill>
    <fill>
      <patternFill patternType="solid">
        <fgColor rgb="FFDFDFDF"/>
        <bgColor rgb="FFDFDFDF"/>
      </patternFill>
    </fill>
    <fill>
      <patternFill patternType="solid">
        <fgColor rgb="FFFFFFFF"/>
        <bgColor rgb="FFFFFFFF"/>
      </patternFill>
    </fill>
  </fills>
  <borders count="16">
    <border>
      <left/>
      <right/>
      <top/>
      <bottom/>
      <diagonal/>
    </border>
    <border>
      <left/>
      <right/>
      <top/>
      <bottom style="thin">
        <color rgb="FF00C4E8"/>
      </bottom>
      <diagonal/>
    </border>
    <border>
      <left/>
      <right/>
      <top/>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n">
        <color rgb="FFB7B7B7"/>
      </left>
      <right style="thin">
        <color rgb="FFB7B7B7"/>
      </right>
      <top style="thin">
        <color rgb="FFB7B7B7"/>
      </top>
      <bottom/>
      <diagonal/>
    </border>
    <border>
      <left style="thin">
        <color rgb="FFB7B7B7"/>
      </left>
      <right style="thin">
        <color rgb="FFB7B7B7"/>
      </right>
      <top/>
      <bottom style="thin">
        <color rgb="FFB7B7B7"/>
      </bottom>
      <diagonal/>
    </border>
    <border>
      <left/>
      <right/>
      <top/>
      <bottom/>
      <diagonal/>
    </border>
    <border>
      <left/>
      <right/>
      <top/>
      <bottom/>
      <diagonal/>
    </border>
    <border>
      <left/>
      <right/>
      <top/>
      <bottom/>
      <diagonal/>
    </border>
    <border>
      <left style="thin">
        <color rgb="FFB7B7B7"/>
      </left>
      <right style="thin">
        <color rgb="FFB7B7B7"/>
      </right>
      <top/>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5">
    <xf numFmtId="0" fontId="0" fillId="0" borderId="0" xfId="0"/>
    <xf numFmtId="0" fontId="1" fillId="0" borderId="0" xfId="0" applyFont="1"/>
    <xf numFmtId="0" fontId="3" fillId="0" borderId="0" xfId="0" applyFont="1" applyAlignment="1">
      <alignment horizontal="right"/>
    </xf>
    <xf numFmtId="164" fontId="4" fillId="0" borderId="0" xfId="0" applyNumberFormat="1" applyFont="1" applyAlignment="1">
      <alignment horizontal="right"/>
    </xf>
    <xf numFmtId="0" fontId="7" fillId="0" borderId="1" xfId="0" applyFont="1" applyBorder="1"/>
    <xf numFmtId="0" fontId="8" fillId="0" borderId="0" xfId="0" applyFont="1"/>
    <xf numFmtId="0" fontId="9" fillId="0" borderId="0" xfId="0" applyFont="1"/>
    <xf numFmtId="0" fontId="5" fillId="0" borderId="0" xfId="0" applyFont="1"/>
    <xf numFmtId="0" fontId="7" fillId="0" borderId="0" xfId="0" applyFont="1"/>
    <xf numFmtId="0" fontId="10" fillId="0" borderId="0" xfId="0" applyFont="1"/>
    <xf numFmtId="0" fontId="11" fillId="0" borderId="0" xfId="0" applyFont="1"/>
    <xf numFmtId="0" fontId="13" fillId="0" borderId="0" xfId="0" applyFont="1"/>
    <xf numFmtId="0" fontId="14" fillId="0" borderId="0" xfId="0" applyFont="1" applyAlignment="1">
      <alignment horizontal="left" vertical="center" wrapText="1"/>
    </xf>
    <xf numFmtId="0" fontId="15" fillId="2"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6" fillId="5" borderId="6" xfId="0" applyFont="1" applyFill="1" applyBorder="1" applyAlignment="1">
      <alignment vertical="center"/>
    </xf>
    <xf numFmtId="0" fontId="16" fillId="5" borderId="6" xfId="0" applyFont="1" applyFill="1" applyBorder="1" applyAlignment="1">
      <alignment vertical="center" wrapText="1"/>
    </xf>
    <xf numFmtId="0" fontId="16" fillId="0" borderId="6" xfId="0" applyFont="1" applyBorder="1" applyAlignment="1">
      <alignment vertical="center"/>
    </xf>
    <xf numFmtId="0" fontId="16" fillId="0" borderId="6" xfId="0" applyFont="1" applyBorder="1" applyAlignment="1">
      <alignment vertical="center" wrapText="1"/>
    </xf>
    <xf numFmtId="0" fontId="16" fillId="0" borderId="6" xfId="0" applyFont="1" applyBorder="1" applyAlignment="1">
      <alignment horizontal="left" vertical="center" wrapText="1"/>
    </xf>
    <xf numFmtId="0" fontId="16" fillId="0" borderId="6" xfId="0" applyFont="1" applyBorder="1" applyAlignment="1">
      <alignment horizontal="left" vertical="center"/>
    </xf>
    <xf numFmtId="0" fontId="17" fillId="0" borderId="6" xfId="0" applyFont="1" applyBorder="1" applyAlignment="1">
      <alignment vertical="center"/>
    </xf>
    <xf numFmtId="0" fontId="16" fillId="0" borderId="7" xfId="0" applyFont="1" applyBorder="1" applyAlignment="1">
      <alignment vertical="center"/>
    </xf>
    <xf numFmtId="3" fontId="16" fillId="0" borderId="6" xfId="0" applyNumberFormat="1" applyFont="1" applyBorder="1" applyAlignment="1">
      <alignment horizontal="left" vertical="center"/>
    </xf>
    <xf numFmtId="165" fontId="16" fillId="0" borderId="6" xfId="0" applyNumberFormat="1" applyFont="1" applyBorder="1" applyAlignment="1">
      <alignment horizontal="left" vertical="center"/>
    </xf>
    <xf numFmtId="3" fontId="18" fillId="0" borderId="6" xfId="0" applyNumberFormat="1" applyFont="1" applyBorder="1" applyAlignment="1">
      <alignment horizontal="left" vertical="center" wrapText="1"/>
    </xf>
    <xf numFmtId="3" fontId="19" fillId="0" borderId="6" xfId="0" applyNumberFormat="1" applyFont="1" applyBorder="1" applyAlignment="1">
      <alignment horizontal="left" vertical="center" wrapText="1"/>
    </xf>
    <xf numFmtId="3" fontId="16" fillId="0" borderId="6" xfId="0" applyNumberFormat="1" applyFont="1" applyBorder="1" applyAlignment="1">
      <alignment vertical="center"/>
    </xf>
    <xf numFmtId="166" fontId="16" fillId="0" borderId="6" xfId="0" applyNumberFormat="1" applyFont="1" applyBorder="1" applyAlignment="1">
      <alignment horizontal="left" vertical="center"/>
    </xf>
    <xf numFmtId="0" fontId="16" fillId="5" borderId="6" xfId="0" applyFont="1" applyFill="1" applyBorder="1" applyAlignment="1">
      <alignment horizontal="left" vertical="center"/>
    </xf>
    <xf numFmtId="0" fontId="19" fillId="0" borderId="6" xfId="0" applyFont="1" applyBorder="1" applyAlignment="1">
      <alignment horizontal="left" vertical="center" wrapText="1"/>
    </xf>
    <xf numFmtId="9" fontId="16" fillId="0" borderId="6" xfId="0" applyNumberFormat="1" applyFont="1" applyBorder="1" applyAlignment="1">
      <alignment horizontal="left" vertical="center"/>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16" fillId="0" borderId="3" xfId="0" applyFont="1" applyBorder="1" applyAlignment="1">
      <alignment vertical="center" wrapText="1"/>
    </xf>
    <xf numFmtId="9" fontId="16" fillId="0" borderId="6" xfId="0" applyNumberFormat="1" applyFont="1" applyBorder="1" applyAlignment="1">
      <alignment vertical="center" wrapText="1"/>
    </xf>
    <xf numFmtId="3" fontId="16" fillId="0" borderId="6" xfId="0" applyNumberFormat="1" applyFont="1" applyBorder="1" applyAlignment="1">
      <alignment vertical="center" wrapText="1"/>
    </xf>
    <xf numFmtId="0" fontId="14" fillId="0" borderId="6" xfId="0" applyFont="1" applyBorder="1" applyAlignment="1">
      <alignment vertical="center" wrapText="1"/>
    </xf>
    <xf numFmtId="0" fontId="16" fillId="0" borderId="12" xfId="0" applyFont="1" applyBorder="1" applyAlignment="1">
      <alignment vertical="center"/>
    </xf>
    <xf numFmtId="0" fontId="16" fillId="0" borderId="8" xfId="0" applyFont="1" applyBorder="1" applyAlignment="1">
      <alignment vertical="center"/>
    </xf>
    <xf numFmtId="1" fontId="16" fillId="0" borderId="6" xfId="0" applyNumberFormat="1" applyFont="1" applyBorder="1" applyAlignment="1">
      <alignment horizontal="left" vertical="center"/>
    </xf>
    <xf numFmtId="3" fontId="16" fillId="0" borderId="6" xfId="0" applyNumberFormat="1" applyFont="1" applyBorder="1" applyAlignment="1">
      <alignment horizontal="left" vertical="center" wrapText="1"/>
    </xf>
    <xf numFmtId="9" fontId="16" fillId="0" borderId="6" xfId="0" applyNumberFormat="1" applyFont="1" applyBorder="1" applyAlignment="1">
      <alignment horizontal="left" vertical="center" wrapText="1"/>
    </xf>
    <xf numFmtId="10" fontId="16" fillId="0" borderId="6" xfId="0" applyNumberFormat="1" applyFont="1" applyBorder="1" applyAlignment="1">
      <alignment vertical="center"/>
    </xf>
    <xf numFmtId="9" fontId="16" fillId="0" borderId="6" xfId="0" applyNumberFormat="1" applyFont="1" applyBorder="1" applyAlignment="1">
      <alignment vertical="center"/>
    </xf>
    <xf numFmtId="0" fontId="14" fillId="0" borderId="0" xfId="0" applyFont="1" applyAlignment="1">
      <alignment horizontal="left" vertical="center"/>
    </xf>
    <xf numFmtId="0" fontId="16" fillId="4" borderId="13" xfId="0" applyFont="1" applyFill="1" applyBorder="1" applyAlignment="1">
      <alignment vertical="center"/>
    </xf>
    <xf numFmtId="0" fontId="16" fillId="4" borderId="14" xfId="0" applyFont="1" applyFill="1" applyBorder="1" applyAlignment="1">
      <alignment vertical="center"/>
    </xf>
    <xf numFmtId="0" fontId="16" fillId="0" borderId="13" xfId="0" applyFont="1" applyBorder="1" applyAlignment="1">
      <alignment vertical="center" wrapText="1"/>
    </xf>
    <xf numFmtId="4" fontId="16" fillId="0" borderId="6" xfId="0" applyNumberFormat="1" applyFont="1" applyBorder="1" applyAlignment="1">
      <alignment horizontal="left" vertical="center"/>
    </xf>
    <xf numFmtId="2" fontId="16" fillId="0" borderId="6" xfId="0" applyNumberFormat="1" applyFont="1" applyBorder="1" applyAlignment="1">
      <alignment horizontal="left" vertical="center"/>
    </xf>
    <xf numFmtId="0" fontId="22" fillId="0" borderId="6" xfId="0" applyFont="1" applyBorder="1" applyAlignment="1">
      <alignment vertical="center"/>
    </xf>
    <xf numFmtId="0" fontId="23" fillId="5" borderId="6" xfId="0" applyFont="1" applyFill="1" applyBorder="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25" fillId="0" borderId="0" xfId="0" applyFont="1" applyAlignment="1">
      <alignment vertical="center"/>
    </xf>
    <xf numFmtId="3" fontId="16" fillId="5" borderId="6" xfId="0" applyNumberFormat="1" applyFont="1" applyFill="1" applyBorder="1" applyAlignment="1">
      <alignment horizontal="left" vertical="center"/>
    </xf>
    <xf numFmtId="0" fontId="16" fillId="5" borderId="6" xfId="0" applyFont="1" applyFill="1" applyBorder="1" applyAlignment="1">
      <alignment horizontal="left" vertical="center" wrapText="1"/>
    </xf>
    <xf numFmtId="3" fontId="16" fillId="5" borderId="6" xfId="0" applyNumberFormat="1" applyFont="1" applyFill="1" applyBorder="1" applyAlignment="1">
      <alignment horizontal="lef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3" fontId="26" fillId="0" borderId="0" xfId="0" applyNumberFormat="1" applyFont="1"/>
    <xf numFmtId="4" fontId="26" fillId="0" borderId="0" xfId="0" applyNumberFormat="1" applyFont="1"/>
    <xf numFmtId="0" fontId="15" fillId="3" borderId="2" xfId="0" applyFont="1" applyFill="1" applyBorder="1" applyAlignment="1">
      <alignment horizontal="left" vertical="center" wrapText="1"/>
    </xf>
    <xf numFmtId="0" fontId="27" fillId="0" borderId="15" xfId="0" applyFont="1" applyBorder="1" applyAlignment="1">
      <alignment horizontal="center" vertical="center" wrapText="1"/>
    </xf>
    <xf numFmtId="0" fontId="18" fillId="0" borderId="15" xfId="0" applyFont="1" applyBorder="1" applyAlignment="1">
      <alignment horizontal="center" vertical="center" wrapText="1"/>
    </xf>
    <xf numFmtId="9" fontId="16" fillId="5" borderId="6" xfId="0" applyNumberFormat="1" applyFont="1" applyFill="1" applyBorder="1" applyAlignment="1">
      <alignment horizontal="left" vertical="center"/>
    </xf>
    <xf numFmtId="0" fontId="16" fillId="0" borderId="7" xfId="0" applyFont="1" applyBorder="1" applyAlignment="1">
      <alignment vertical="center" wrapText="1"/>
    </xf>
    <xf numFmtId="0" fontId="16" fillId="0" borderId="7" xfId="0" applyFont="1" applyBorder="1" applyAlignment="1">
      <alignment horizontal="left" vertical="center"/>
    </xf>
    <xf numFmtId="0" fontId="0" fillId="0" borderId="0" xfId="0"/>
    <xf numFmtId="0" fontId="5" fillId="0" borderId="1" xfId="0" applyFont="1" applyBorder="1"/>
    <xf numFmtId="0" fontId="6" fillId="0" borderId="1" xfId="0" applyFont="1" applyBorder="1"/>
    <xf numFmtId="0" fontId="16" fillId="4" borderId="3" xfId="0" applyFont="1" applyFill="1" applyBorder="1" applyAlignment="1">
      <alignment vertical="center"/>
    </xf>
    <xf numFmtId="0" fontId="6" fillId="0" borderId="4" xfId="0" applyFont="1" applyBorder="1"/>
    <xf numFmtId="0" fontId="6" fillId="0" borderId="5" xfId="0" applyFont="1" applyBorder="1"/>
    <xf numFmtId="0" fontId="16" fillId="0" borderId="7" xfId="0" applyFont="1" applyBorder="1" applyAlignment="1">
      <alignment vertical="center"/>
    </xf>
    <xf numFmtId="0" fontId="6" fillId="0" borderId="8" xfId="0" applyFont="1" applyBorder="1"/>
    <xf numFmtId="0" fontId="16" fillId="5" borderId="7" xfId="0" applyFont="1" applyFill="1" applyBorder="1" applyAlignment="1">
      <alignmen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6" fillId="0" borderId="12" xfId="0" applyFont="1" applyBorder="1"/>
    <xf numFmtId="0" fontId="16" fillId="0" borderId="3" xfId="0" applyFont="1" applyBorder="1" applyAlignment="1">
      <alignment vertical="center"/>
    </xf>
    <xf numFmtId="0" fontId="16" fillId="0" borderId="3" xfId="0" applyFont="1" applyBorder="1" applyAlignment="1">
      <alignment vertical="center" wrapText="1"/>
    </xf>
    <xf numFmtId="0" fontId="20" fillId="0" borderId="3" xfId="0" applyFont="1" applyBorder="1" applyAlignment="1">
      <alignment vertical="center"/>
    </xf>
    <xf numFmtId="0" fontId="15" fillId="3" borderId="9" xfId="0" applyFont="1" applyFill="1" applyBorder="1" applyAlignment="1">
      <alignment horizontal="center" vertical="center" wrapText="1"/>
    </xf>
    <xf numFmtId="0" fontId="6" fillId="0" borderId="10" xfId="0" applyFont="1" applyBorder="1"/>
    <xf numFmtId="0" fontId="6" fillId="0" borderId="11" xfId="0" applyFont="1" applyBorder="1"/>
    <xf numFmtId="0" fontId="21" fillId="0" borderId="0" xfId="0" applyFont="1" applyAlignment="1">
      <alignment horizontal="left" vertical="center" wrapText="1"/>
    </xf>
    <xf numFmtId="0" fontId="16" fillId="5" borderId="7" xfId="0" applyFont="1" applyFill="1" applyBorder="1" applyAlignment="1">
      <alignment vertical="center"/>
    </xf>
    <xf numFmtId="0" fontId="15" fillId="3" borderId="9" xfId="0" applyFont="1" applyFill="1" applyBorder="1" applyAlignment="1">
      <alignment horizontal="left" vertical="center" wrapText="1"/>
    </xf>
    <xf numFmtId="0" fontId="18" fillId="0" borderId="0" xfId="0" applyFont="1" applyAlignment="1">
      <alignment vertical="center" wrapText="1"/>
    </xf>
    <xf numFmtId="0" fontId="30" fillId="0" borderId="0" xfId="0" applyFont="1" applyAlignment="1">
      <alignment horizontal="right"/>
    </xf>
    <xf numFmtId="0" fontId="2" fillId="0" borderId="0" xfId="0" applyFont="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1762125" cy="17621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57150</xdr:colOff>
      <xdr:row>0</xdr:row>
      <xdr:rowOff>0</xdr:rowOff>
    </xdr:from>
    <xdr:ext cx="628650" cy="628650"/>
    <xdr:pic>
      <xdr:nvPicPr>
        <xdr:cNvPr id="2" name="image1.png" title="Image">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85725</xdr:colOff>
      <xdr:row>0</xdr:row>
      <xdr:rowOff>0</xdr:rowOff>
    </xdr:from>
    <xdr:ext cx="628650" cy="628650"/>
    <xdr:pic>
      <xdr:nvPicPr>
        <xdr:cNvPr id="2" name="image1.png" title="Image">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361950</xdr:colOff>
      <xdr:row>0</xdr:row>
      <xdr:rowOff>0</xdr:rowOff>
    </xdr:from>
    <xdr:ext cx="628650" cy="628650"/>
    <xdr:pic>
      <xdr:nvPicPr>
        <xdr:cNvPr id="2" name="image1.png" title="Image">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76200</xdr:colOff>
      <xdr:row>0</xdr:row>
      <xdr:rowOff>9525</xdr:rowOff>
    </xdr:from>
    <xdr:ext cx="628650" cy="628650"/>
    <xdr:pic>
      <xdr:nvPicPr>
        <xdr:cNvPr id="2" name="image1.png" title="Image">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5</xdr:col>
      <xdr:colOff>285750</xdr:colOff>
      <xdr:row>0</xdr:row>
      <xdr:rowOff>0</xdr:rowOff>
    </xdr:from>
    <xdr:ext cx="628650" cy="628650"/>
    <xdr:pic>
      <xdr:nvPicPr>
        <xdr:cNvPr id="2" name="image1.png" title="Image">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762125" cy="176212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2371725</xdr:colOff>
      <xdr:row>0</xdr:row>
      <xdr:rowOff>19050</xdr:rowOff>
    </xdr:from>
    <xdr:ext cx="628650" cy="62865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2314575</xdr:colOff>
      <xdr:row>0</xdr:row>
      <xdr:rowOff>0</xdr:rowOff>
    </xdr:from>
    <xdr:ext cx="628650" cy="62865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2162175</xdr:colOff>
      <xdr:row>0</xdr:row>
      <xdr:rowOff>0</xdr:rowOff>
    </xdr:from>
    <xdr:ext cx="628650" cy="628650"/>
    <xdr:pic>
      <xdr:nvPicPr>
        <xdr:cNvPr id="2" name="image1.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8</xdr:col>
      <xdr:colOff>2371725</xdr:colOff>
      <xdr:row>0</xdr:row>
      <xdr:rowOff>9525</xdr:rowOff>
    </xdr:from>
    <xdr:ext cx="628650" cy="628650"/>
    <xdr:pic>
      <xdr:nvPicPr>
        <xdr:cNvPr id="2" name="image1.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66675</xdr:colOff>
      <xdr:row>0</xdr:row>
      <xdr:rowOff>28575</xdr:rowOff>
    </xdr:from>
    <xdr:ext cx="628650" cy="628650"/>
    <xdr:pic>
      <xdr:nvPicPr>
        <xdr:cNvPr id="2" name="image1.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38100</xdr:colOff>
      <xdr:row>0</xdr:row>
      <xdr:rowOff>0</xdr:rowOff>
    </xdr:from>
    <xdr:ext cx="628650" cy="628650"/>
    <xdr:pic>
      <xdr:nvPicPr>
        <xdr:cNvPr id="2" name="image1.pn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66675</xdr:colOff>
      <xdr:row>0</xdr:row>
      <xdr:rowOff>19050</xdr:rowOff>
    </xdr:from>
    <xdr:ext cx="628650" cy="628650"/>
    <xdr:pic>
      <xdr:nvPicPr>
        <xdr:cNvPr id="2" name="image1.pn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313331"/>
      </a:dk1>
      <a:lt1>
        <a:srgbClr val="ECEDEA"/>
      </a:lt1>
      <a:dk2>
        <a:srgbClr val="313331"/>
      </a:dk2>
      <a:lt2>
        <a:srgbClr val="ECEDEA"/>
      </a:lt2>
      <a:accent1>
        <a:srgbClr val="307487"/>
      </a:accent1>
      <a:accent2>
        <a:srgbClr val="6BB1C0"/>
      </a:accent2>
      <a:accent3>
        <a:srgbClr val="793158"/>
      </a:accent3>
      <a:accent4>
        <a:srgbClr val="AF477E"/>
      </a:accent4>
      <a:accent5>
        <a:srgbClr val="A2262C"/>
      </a:accent5>
      <a:accent6>
        <a:srgbClr val="E98339"/>
      </a:accent6>
      <a:hlink>
        <a:srgbClr val="307487"/>
      </a:hlink>
      <a:folHlink>
        <a:srgbClr val="307487"/>
      </a:folHlink>
    </a:clrScheme>
    <a:fontScheme name="Sheets">
      <a:majorFont>
        <a:latin typeface="Twentieth Century"/>
        <a:ea typeface="Twentieth Century"/>
        <a:cs typeface="Twentieth Century"/>
      </a:majorFont>
      <a:minorFont>
        <a:latin typeface="Twentieth Century"/>
        <a:ea typeface="Twentieth Century"/>
        <a:cs typeface="Twentieth Century"/>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8" Type="http://schemas.openxmlformats.org/officeDocument/2006/relationships/hyperlink" Target="https://lucaradiamond.com/about-us/corporate-governance/" TargetMode="External"/><Relationship Id="rId13" Type="http://schemas.openxmlformats.org/officeDocument/2006/relationships/hyperlink" Target="https://lucaradiamond.com/about-us/corporate-governance/" TargetMode="External"/><Relationship Id="rId18" Type="http://schemas.openxmlformats.org/officeDocument/2006/relationships/hyperlink" Target="https://lucaradiamond.com/about-us/corporate-governance/" TargetMode="External"/><Relationship Id="rId3" Type="http://schemas.openxmlformats.org/officeDocument/2006/relationships/hyperlink" Target="https://lucaradiamond.com/about-us/corporate-governance/" TargetMode="External"/><Relationship Id="rId7" Type="http://schemas.openxmlformats.org/officeDocument/2006/relationships/hyperlink" Target="https://lucaradiamond.com/about-us/corporate-governance/" TargetMode="External"/><Relationship Id="rId12" Type="http://schemas.openxmlformats.org/officeDocument/2006/relationships/hyperlink" Target="https://lucaradiamond.com/about-us/corporate-governance/" TargetMode="External"/><Relationship Id="rId17" Type="http://schemas.openxmlformats.org/officeDocument/2006/relationships/hyperlink" Target="https://lucaradiamond.com/about-us/corporate-governance/" TargetMode="External"/><Relationship Id="rId2" Type="http://schemas.openxmlformats.org/officeDocument/2006/relationships/hyperlink" Target="https://lucaradiamond.com/about-us/corporate-governance/" TargetMode="External"/><Relationship Id="rId16" Type="http://schemas.openxmlformats.org/officeDocument/2006/relationships/hyperlink" Target="https://lucaradiamond.com/about-us/corporate-governance/" TargetMode="External"/><Relationship Id="rId1" Type="http://schemas.openxmlformats.org/officeDocument/2006/relationships/hyperlink" Target="https://lucaradiamond.com/about-us/corporate-governance/" TargetMode="External"/><Relationship Id="rId6" Type="http://schemas.openxmlformats.org/officeDocument/2006/relationships/hyperlink" Target="https://lucaradiamond.com/about-us/corporate-governance/" TargetMode="External"/><Relationship Id="rId11" Type="http://schemas.openxmlformats.org/officeDocument/2006/relationships/hyperlink" Target="https://lucaradiamond.com/about-us/corporate-governance/" TargetMode="External"/><Relationship Id="rId5" Type="http://schemas.openxmlformats.org/officeDocument/2006/relationships/hyperlink" Target="https://lucaradiamond.com/about-us/corporate-governance/" TargetMode="External"/><Relationship Id="rId15" Type="http://schemas.openxmlformats.org/officeDocument/2006/relationships/hyperlink" Target="https://lucaradiamond.com/about-us/corporate-governance/" TargetMode="External"/><Relationship Id="rId10" Type="http://schemas.openxmlformats.org/officeDocument/2006/relationships/hyperlink" Target="https://lucaradiamond.com/about-us/corporate-governance/" TargetMode="External"/><Relationship Id="rId19" Type="http://schemas.openxmlformats.org/officeDocument/2006/relationships/drawing" Target="../drawings/drawing2.xml"/><Relationship Id="rId4" Type="http://schemas.openxmlformats.org/officeDocument/2006/relationships/hyperlink" Target="https://lucaradiamond.com/about-us/corporate-governance/" TargetMode="External"/><Relationship Id="rId9" Type="http://schemas.openxmlformats.org/officeDocument/2006/relationships/hyperlink" Target="https://lucaradiamond.com/about-us/corporate-governance/" TargetMode="External"/><Relationship Id="rId14" Type="http://schemas.openxmlformats.org/officeDocument/2006/relationships/hyperlink" Target="https://lucaradiamond.com/about-us/corporate-governanc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lucaradiamond.com/about-us/corporate-governanc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unglobalcompact.org/what-is-gc/participants/127151-Lucara-Diamond-Corp" TargetMode="External"/><Relationship Id="rId1" Type="http://schemas.openxmlformats.org/officeDocument/2006/relationships/hyperlink" Target="https://lucaradiamond.com/site/assets/files/63111/lucara-diamond-corp-2025-management-proxy-circular-v8-final.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showGridLines="0" workbookViewId="0">
      <selection activeCell="F12" sqref="F12"/>
    </sheetView>
  </sheetViews>
  <sheetFormatPr defaultColWidth="11.23046875" defaultRowHeight="15" customHeight="1"/>
  <cols>
    <col min="3" max="3" width="12.4609375" customWidth="1"/>
    <col min="5" max="5" width="13" customWidth="1"/>
  </cols>
  <sheetData>
    <row r="1" spans="1:26" ht="16">
      <c r="A1" s="1"/>
      <c r="B1" s="1"/>
      <c r="C1" s="1"/>
      <c r="D1" s="1"/>
      <c r="E1" s="1"/>
      <c r="F1" s="1"/>
      <c r="G1" s="1"/>
      <c r="H1" s="1"/>
      <c r="I1" s="1"/>
      <c r="J1" s="1"/>
      <c r="K1" s="1"/>
      <c r="L1" s="1"/>
      <c r="M1" s="1"/>
      <c r="N1" s="1"/>
      <c r="O1" s="1"/>
      <c r="P1" s="1"/>
      <c r="Q1" s="1"/>
      <c r="R1" s="1"/>
      <c r="S1" s="1"/>
      <c r="T1" s="1"/>
      <c r="U1" s="1"/>
      <c r="V1" s="1"/>
      <c r="W1" s="1"/>
      <c r="X1" s="1"/>
      <c r="Y1" s="1"/>
      <c r="Z1" s="1"/>
    </row>
    <row r="2" spans="1:26" ht="16">
      <c r="A2" s="1"/>
      <c r="B2" s="1"/>
      <c r="C2" s="1"/>
      <c r="D2" s="1"/>
      <c r="E2" s="1"/>
      <c r="F2" s="1"/>
      <c r="G2" s="1"/>
      <c r="H2" s="1"/>
      <c r="I2" s="1"/>
      <c r="J2" s="1"/>
      <c r="K2" s="1"/>
      <c r="L2" s="1"/>
      <c r="M2" s="1"/>
      <c r="N2" s="1"/>
      <c r="O2" s="1"/>
      <c r="P2" s="1"/>
      <c r="Q2" s="1"/>
      <c r="R2" s="1"/>
      <c r="S2" s="1"/>
      <c r="T2" s="1"/>
      <c r="U2" s="1"/>
      <c r="V2" s="1"/>
      <c r="W2" s="1"/>
      <c r="X2" s="1"/>
      <c r="Y2" s="1"/>
      <c r="Z2" s="1"/>
    </row>
    <row r="3" spans="1:26" ht="16">
      <c r="A3" s="1"/>
      <c r="B3" s="1"/>
      <c r="C3" s="1"/>
      <c r="D3" s="1"/>
      <c r="E3" s="1"/>
      <c r="F3" s="1"/>
      <c r="G3" s="1"/>
      <c r="H3" s="1"/>
      <c r="I3" s="1"/>
      <c r="J3" s="1"/>
      <c r="K3" s="1"/>
      <c r="L3" s="1"/>
      <c r="M3" s="1"/>
      <c r="N3" s="1"/>
      <c r="O3" s="1"/>
      <c r="P3" s="1"/>
      <c r="Q3" s="1"/>
      <c r="R3" s="1"/>
      <c r="S3" s="1"/>
      <c r="T3" s="1"/>
      <c r="U3" s="1"/>
      <c r="V3" s="1"/>
      <c r="W3" s="1"/>
      <c r="X3" s="1"/>
      <c r="Y3" s="1"/>
      <c r="Z3" s="1"/>
    </row>
    <row r="4" spans="1:26" ht="43.5">
      <c r="A4" s="1"/>
      <c r="B4" s="1"/>
      <c r="C4" s="93" t="s">
        <v>0</v>
      </c>
      <c r="D4" s="94"/>
      <c r="E4" s="94"/>
      <c r="F4" s="1"/>
      <c r="G4" s="1"/>
      <c r="H4" s="1"/>
      <c r="I4" s="1"/>
      <c r="J4" s="1"/>
      <c r="K4" s="1"/>
      <c r="L4" s="1"/>
      <c r="M4" s="1"/>
      <c r="N4" s="1"/>
      <c r="O4" s="1"/>
      <c r="P4" s="1"/>
      <c r="Q4" s="1"/>
      <c r="R4" s="1"/>
      <c r="S4" s="1"/>
      <c r="T4" s="1"/>
      <c r="U4" s="1"/>
      <c r="V4" s="1"/>
      <c r="W4" s="1"/>
      <c r="X4" s="1"/>
      <c r="Y4" s="1"/>
      <c r="Z4" s="1"/>
    </row>
    <row r="5" spans="1:26" ht="16">
      <c r="A5" s="1"/>
      <c r="B5" s="1"/>
      <c r="C5" s="1"/>
      <c r="D5" s="1"/>
      <c r="E5" s="1"/>
      <c r="F5" s="1"/>
      <c r="G5" s="1"/>
      <c r="H5" s="1"/>
      <c r="I5" s="1"/>
      <c r="J5" s="1"/>
      <c r="K5" s="1"/>
      <c r="L5" s="1"/>
      <c r="M5" s="1"/>
      <c r="N5" s="1"/>
      <c r="O5" s="1"/>
      <c r="P5" s="1"/>
      <c r="Q5" s="1"/>
      <c r="R5" s="1"/>
      <c r="S5" s="1"/>
      <c r="T5" s="1"/>
      <c r="U5" s="1"/>
      <c r="V5" s="1"/>
      <c r="W5" s="1"/>
      <c r="X5" s="1"/>
      <c r="Y5" s="1"/>
      <c r="Z5" s="1"/>
    </row>
    <row r="6" spans="1:26" ht="16">
      <c r="A6" s="1"/>
      <c r="B6" s="1"/>
      <c r="C6" s="1"/>
      <c r="D6" s="1"/>
      <c r="E6" s="1"/>
      <c r="F6" s="1"/>
      <c r="G6" s="1"/>
      <c r="H6" s="1"/>
      <c r="I6" s="1"/>
      <c r="J6" s="1"/>
      <c r="K6" s="1"/>
      <c r="L6" s="1"/>
      <c r="M6" s="1"/>
      <c r="N6" s="1"/>
      <c r="O6" s="1"/>
      <c r="P6" s="1"/>
      <c r="Q6" s="1"/>
      <c r="R6" s="1"/>
      <c r="S6" s="1"/>
      <c r="T6" s="1"/>
      <c r="U6" s="1"/>
      <c r="V6" s="1"/>
      <c r="W6" s="1"/>
      <c r="X6" s="1"/>
      <c r="Y6" s="1"/>
      <c r="Z6" s="1"/>
    </row>
    <row r="7" spans="1:26" ht="16">
      <c r="A7" s="1"/>
      <c r="B7" s="1"/>
      <c r="C7" s="1"/>
      <c r="D7" s="1"/>
      <c r="E7" s="1"/>
      <c r="F7" s="1"/>
      <c r="G7" s="1"/>
      <c r="H7" s="1"/>
      <c r="I7" s="1"/>
      <c r="J7" s="1"/>
      <c r="K7" s="1"/>
      <c r="L7" s="1"/>
      <c r="M7" s="1"/>
      <c r="N7" s="1"/>
      <c r="O7" s="1"/>
      <c r="P7" s="1"/>
      <c r="Q7" s="1"/>
      <c r="R7" s="1"/>
      <c r="S7" s="1"/>
      <c r="T7" s="1"/>
      <c r="U7" s="1"/>
      <c r="V7" s="1"/>
      <c r="W7" s="1"/>
      <c r="X7" s="1"/>
      <c r="Y7" s="1"/>
      <c r="Z7" s="1"/>
    </row>
    <row r="8" spans="1:26" ht="16">
      <c r="A8" s="1"/>
      <c r="B8" s="1"/>
      <c r="C8" s="1"/>
      <c r="D8" s="1"/>
      <c r="E8" s="1"/>
      <c r="F8" s="1"/>
      <c r="G8" s="1"/>
      <c r="H8" s="1"/>
      <c r="I8" s="1"/>
      <c r="J8" s="1"/>
      <c r="K8" s="1"/>
      <c r="L8" s="1"/>
      <c r="M8" s="1"/>
      <c r="N8" s="1"/>
      <c r="O8" s="1"/>
      <c r="P8" s="1"/>
      <c r="Q8" s="1"/>
      <c r="R8" s="1"/>
      <c r="S8" s="1"/>
      <c r="T8" s="1"/>
      <c r="U8" s="1"/>
      <c r="V8" s="1"/>
      <c r="W8" s="1"/>
      <c r="X8" s="1"/>
      <c r="Y8" s="1"/>
      <c r="Z8" s="1"/>
    </row>
    <row r="9" spans="1:26" ht="16">
      <c r="A9" s="1"/>
      <c r="B9" s="1"/>
      <c r="C9" s="1"/>
      <c r="D9" s="1"/>
      <c r="E9" s="1"/>
      <c r="F9" s="1"/>
      <c r="G9" s="1"/>
      <c r="H9" s="1"/>
      <c r="I9" s="1"/>
      <c r="J9" s="1"/>
      <c r="K9" s="1"/>
      <c r="L9" s="1"/>
      <c r="M9" s="1"/>
      <c r="N9" s="1"/>
      <c r="O9" s="1"/>
      <c r="P9" s="1"/>
      <c r="Q9" s="1"/>
      <c r="R9" s="1"/>
      <c r="S9" s="1"/>
      <c r="T9" s="1"/>
      <c r="U9" s="1"/>
      <c r="V9" s="1"/>
      <c r="W9" s="1"/>
      <c r="X9" s="1"/>
      <c r="Y9" s="1"/>
      <c r="Z9" s="1"/>
    </row>
    <row r="10" spans="1:26" ht="16">
      <c r="A10" s="1"/>
      <c r="B10" s="1"/>
      <c r="C10" s="2" t="s">
        <v>1</v>
      </c>
      <c r="D10" s="3">
        <v>45797</v>
      </c>
      <c r="E10" s="1"/>
      <c r="F10" s="1"/>
      <c r="G10" s="1"/>
      <c r="H10" s="1"/>
      <c r="I10" s="1"/>
      <c r="J10" s="1"/>
      <c r="K10" s="1"/>
      <c r="L10" s="1"/>
      <c r="M10" s="1"/>
      <c r="N10" s="1"/>
      <c r="O10" s="1"/>
      <c r="P10" s="1"/>
      <c r="Q10" s="1"/>
      <c r="R10" s="1"/>
      <c r="S10" s="1"/>
      <c r="T10" s="1"/>
      <c r="U10" s="1"/>
      <c r="V10" s="1"/>
      <c r="W10" s="1"/>
      <c r="X10" s="1"/>
      <c r="Y10" s="1"/>
      <c r="Z10" s="1"/>
    </row>
    <row r="11" spans="1:26" ht="25.5">
      <c r="A11" s="71" t="s">
        <v>2</v>
      </c>
      <c r="B11" s="72"/>
      <c r="C11" s="4"/>
      <c r="D11" s="4"/>
      <c r="E11" s="4"/>
      <c r="F11" s="1"/>
      <c r="G11" s="1"/>
      <c r="H11" s="1"/>
      <c r="I11" s="1"/>
      <c r="J11" s="1"/>
      <c r="K11" s="1"/>
      <c r="L11" s="1"/>
      <c r="M11" s="1"/>
      <c r="N11" s="1"/>
      <c r="O11" s="1"/>
      <c r="P11" s="1"/>
      <c r="Q11" s="1"/>
      <c r="R11" s="1"/>
      <c r="S11" s="1"/>
      <c r="T11" s="1"/>
      <c r="U11" s="1"/>
      <c r="V11" s="1"/>
      <c r="W11" s="1"/>
      <c r="X11" s="1"/>
      <c r="Y11" s="1"/>
      <c r="Z11" s="1"/>
    </row>
    <row r="12" spans="1:26" ht="18">
      <c r="A12" s="92">
        <v>1</v>
      </c>
      <c r="B12" s="5" t="s">
        <v>3</v>
      </c>
      <c r="C12" s="1"/>
      <c r="D12" s="1"/>
      <c r="E12" s="1"/>
      <c r="F12" s="1"/>
      <c r="G12" s="1"/>
      <c r="H12" s="1"/>
      <c r="I12" s="1"/>
      <c r="J12" s="1"/>
      <c r="K12" s="1"/>
      <c r="L12" s="1"/>
      <c r="M12" s="1"/>
      <c r="N12" s="1"/>
      <c r="O12" s="1"/>
      <c r="P12" s="1"/>
      <c r="Q12" s="1"/>
      <c r="R12" s="1"/>
      <c r="S12" s="1"/>
      <c r="T12" s="1"/>
      <c r="U12" s="1"/>
      <c r="V12" s="1"/>
      <c r="W12" s="1"/>
      <c r="X12" s="1"/>
      <c r="Y12" s="1"/>
      <c r="Z12" s="1"/>
    </row>
    <row r="13" spans="1:26" ht="18">
      <c r="A13" s="92">
        <v>2</v>
      </c>
      <c r="B13" s="5" t="s">
        <v>4</v>
      </c>
      <c r="C13" s="1"/>
      <c r="D13" s="1"/>
      <c r="E13" s="1"/>
      <c r="F13" s="1"/>
      <c r="G13" s="1"/>
      <c r="H13" s="1"/>
      <c r="I13" s="1"/>
      <c r="J13" s="1"/>
      <c r="K13" s="1"/>
      <c r="L13" s="1"/>
      <c r="M13" s="1"/>
      <c r="N13" s="1"/>
      <c r="O13" s="1"/>
      <c r="P13" s="1"/>
      <c r="Q13" s="1"/>
      <c r="R13" s="1"/>
      <c r="S13" s="1"/>
      <c r="T13" s="1"/>
      <c r="U13" s="1"/>
      <c r="V13" s="1"/>
      <c r="W13" s="1"/>
      <c r="X13" s="1"/>
      <c r="Y13" s="1"/>
      <c r="Z13" s="1"/>
    </row>
    <row r="14" spans="1:26" ht="18">
      <c r="A14" s="92">
        <v>3</v>
      </c>
      <c r="B14" s="5" t="s">
        <v>5</v>
      </c>
      <c r="C14" s="1"/>
      <c r="D14" s="1"/>
      <c r="E14" s="1"/>
      <c r="F14" s="1"/>
      <c r="G14" s="1"/>
      <c r="H14" s="1"/>
      <c r="I14" s="1"/>
      <c r="J14" s="1"/>
      <c r="K14" s="1"/>
      <c r="L14" s="1"/>
      <c r="M14" s="1"/>
      <c r="N14" s="1"/>
      <c r="O14" s="1"/>
      <c r="P14" s="1"/>
      <c r="Q14" s="1"/>
      <c r="R14" s="1"/>
      <c r="S14" s="1"/>
      <c r="T14" s="1"/>
      <c r="U14" s="1"/>
      <c r="V14" s="1"/>
      <c r="W14" s="1"/>
      <c r="X14" s="1"/>
      <c r="Y14" s="1"/>
      <c r="Z14" s="1"/>
    </row>
    <row r="15" spans="1:26" ht="18">
      <c r="A15" s="92">
        <v>4</v>
      </c>
      <c r="B15" s="5" t="s">
        <v>6</v>
      </c>
      <c r="C15" s="1"/>
      <c r="D15" s="1"/>
      <c r="E15" s="1"/>
      <c r="F15" s="1"/>
      <c r="G15" s="1"/>
      <c r="H15" s="1"/>
      <c r="I15" s="1"/>
      <c r="J15" s="1"/>
      <c r="K15" s="1"/>
      <c r="L15" s="1"/>
      <c r="M15" s="1"/>
      <c r="N15" s="1"/>
      <c r="O15" s="1"/>
      <c r="P15" s="1"/>
      <c r="Q15" s="1"/>
      <c r="R15" s="1"/>
      <c r="S15" s="1"/>
      <c r="T15" s="1"/>
      <c r="U15" s="1"/>
      <c r="V15" s="1"/>
      <c r="W15" s="1"/>
      <c r="X15" s="1"/>
      <c r="Y15" s="1"/>
      <c r="Z15" s="1"/>
    </row>
    <row r="16" spans="1:26" ht="18">
      <c r="A16" s="92">
        <v>5</v>
      </c>
      <c r="B16" s="5" t="s">
        <v>7</v>
      </c>
      <c r="C16" s="1"/>
      <c r="D16" s="1"/>
      <c r="E16" s="1"/>
      <c r="F16" s="1"/>
      <c r="G16" s="1"/>
      <c r="H16" s="1"/>
      <c r="I16" s="1"/>
      <c r="J16" s="1"/>
      <c r="K16" s="1"/>
      <c r="L16" s="1"/>
      <c r="M16" s="1"/>
      <c r="N16" s="1"/>
      <c r="O16" s="1"/>
      <c r="P16" s="1"/>
      <c r="Q16" s="1"/>
      <c r="R16" s="1"/>
      <c r="S16" s="1"/>
      <c r="T16" s="1"/>
      <c r="U16" s="1"/>
      <c r="V16" s="1"/>
      <c r="W16" s="1"/>
      <c r="X16" s="1"/>
      <c r="Y16" s="1"/>
      <c r="Z16" s="1"/>
    </row>
    <row r="17" spans="1:26" ht="18">
      <c r="A17" s="92">
        <v>6</v>
      </c>
      <c r="B17" s="5" t="s">
        <v>8</v>
      </c>
      <c r="C17" s="1"/>
      <c r="D17" s="1"/>
      <c r="E17" s="1"/>
      <c r="F17" s="1"/>
      <c r="G17" s="1"/>
      <c r="H17" s="1"/>
      <c r="I17" s="1"/>
      <c r="J17" s="1"/>
      <c r="K17" s="1"/>
      <c r="L17" s="1"/>
      <c r="M17" s="1"/>
      <c r="N17" s="1"/>
      <c r="O17" s="1"/>
      <c r="P17" s="1"/>
      <c r="Q17" s="1"/>
      <c r="R17" s="1"/>
      <c r="S17" s="1"/>
      <c r="T17" s="1"/>
      <c r="U17" s="1"/>
      <c r="V17" s="1"/>
      <c r="W17" s="1"/>
      <c r="X17" s="1"/>
      <c r="Y17" s="1"/>
      <c r="Z17" s="1"/>
    </row>
    <row r="18" spans="1:26" ht="18">
      <c r="A18" s="92">
        <v>7</v>
      </c>
      <c r="B18" s="5" t="s">
        <v>9</v>
      </c>
      <c r="C18" s="1"/>
      <c r="D18" s="1"/>
      <c r="E18" s="1"/>
      <c r="F18" s="1"/>
      <c r="G18" s="1"/>
      <c r="H18" s="1"/>
      <c r="I18" s="1"/>
      <c r="J18" s="1"/>
      <c r="K18" s="1"/>
      <c r="L18" s="1"/>
      <c r="M18" s="1"/>
      <c r="N18" s="1"/>
      <c r="O18" s="1"/>
      <c r="P18" s="1"/>
      <c r="Q18" s="1"/>
      <c r="R18" s="1"/>
      <c r="S18" s="1"/>
      <c r="T18" s="1"/>
      <c r="U18" s="1"/>
      <c r="V18" s="1"/>
      <c r="W18" s="1"/>
      <c r="X18" s="1"/>
      <c r="Y18" s="1"/>
      <c r="Z18" s="1"/>
    </row>
    <row r="19" spans="1:26" ht="18">
      <c r="A19" s="92">
        <v>8</v>
      </c>
      <c r="B19" s="5" t="s">
        <v>10</v>
      </c>
      <c r="C19" s="1"/>
      <c r="D19" s="1"/>
      <c r="E19" s="1"/>
      <c r="F19" s="1"/>
      <c r="G19" s="1"/>
      <c r="H19" s="1"/>
      <c r="I19" s="1"/>
      <c r="J19" s="1"/>
      <c r="K19" s="1"/>
      <c r="L19" s="1"/>
      <c r="M19" s="1"/>
      <c r="N19" s="1"/>
      <c r="O19" s="1"/>
      <c r="P19" s="1"/>
      <c r="Q19" s="1"/>
      <c r="R19" s="1"/>
      <c r="S19" s="1"/>
      <c r="T19" s="1"/>
      <c r="U19" s="1"/>
      <c r="V19" s="1"/>
      <c r="W19" s="1"/>
      <c r="X19" s="1"/>
      <c r="Y19" s="1"/>
      <c r="Z19" s="1"/>
    </row>
    <row r="20" spans="1:26" ht="18">
      <c r="A20" s="92">
        <v>9</v>
      </c>
      <c r="B20" s="5" t="s">
        <v>11</v>
      </c>
      <c r="C20" s="1"/>
      <c r="D20" s="1"/>
      <c r="E20" s="1"/>
      <c r="F20" s="1"/>
      <c r="G20" s="1"/>
      <c r="H20" s="1"/>
      <c r="I20" s="1"/>
      <c r="J20" s="1"/>
      <c r="K20" s="1"/>
      <c r="L20" s="1"/>
      <c r="M20" s="1"/>
      <c r="N20" s="1"/>
      <c r="O20" s="1"/>
      <c r="P20" s="1"/>
      <c r="Q20" s="1"/>
      <c r="R20" s="1"/>
      <c r="S20" s="1"/>
      <c r="T20" s="1"/>
      <c r="U20" s="1"/>
      <c r="V20" s="1"/>
      <c r="W20" s="1"/>
      <c r="X20" s="1"/>
      <c r="Y20" s="1"/>
      <c r="Z20" s="1"/>
    </row>
    <row r="21" spans="1:26" ht="18">
      <c r="A21" s="92">
        <v>10</v>
      </c>
      <c r="B21" s="5" t="s">
        <v>12</v>
      </c>
      <c r="C21" s="1"/>
      <c r="D21" s="1"/>
      <c r="E21" s="1"/>
      <c r="F21" s="1"/>
      <c r="G21" s="1"/>
      <c r="H21" s="1"/>
      <c r="I21" s="1"/>
      <c r="J21" s="1"/>
      <c r="K21" s="1"/>
      <c r="L21" s="1"/>
      <c r="M21" s="1"/>
      <c r="N21" s="1"/>
      <c r="O21" s="1"/>
      <c r="P21" s="1"/>
      <c r="Q21" s="1"/>
      <c r="R21" s="1"/>
      <c r="S21" s="1"/>
      <c r="T21" s="1"/>
      <c r="U21" s="1"/>
      <c r="V21" s="1"/>
      <c r="W21" s="1"/>
      <c r="X21" s="1"/>
      <c r="Y21" s="1"/>
      <c r="Z21" s="1"/>
    </row>
    <row r="22" spans="1:26" ht="18">
      <c r="A22" s="92">
        <v>11</v>
      </c>
      <c r="B22" s="5" t="s">
        <v>13</v>
      </c>
      <c r="C22" s="1"/>
      <c r="D22" s="1"/>
      <c r="E22" s="1"/>
      <c r="F22" s="1"/>
      <c r="G22" s="1"/>
      <c r="H22" s="1"/>
      <c r="I22" s="1"/>
      <c r="J22" s="1"/>
      <c r="K22" s="1"/>
      <c r="L22" s="1"/>
      <c r="M22" s="1"/>
      <c r="N22" s="1"/>
      <c r="O22" s="1"/>
      <c r="P22" s="1"/>
      <c r="Q22" s="1"/>
      <c r="R22" s="1"/>
      <c r="S22" s="1"/>
      <c r="T22" s="1"/>
      <c r="U22" s="1"/>
      <c r="V22" s="1"/>
      <c r="W22" s="1"/>
      <c r="X22" s="1"/>
      <c r="Y22" s="1"/>
      <c r="Z22" s="1"/>
    </row>
    <row r="23" spans="1:26" ht="18">
      <c r="A23" s="92">
        <v>12</v>
      </c>
      <c r="B23" s="5" t="s">
        <v>14</v>
      </c>
      <c r="C23" s="1"/>
      <c r="D23" s="1"/>
      <c r="E23" s="1"/>
      <c r="F23" s="1"/>
      <c r="G23" s="1"/>
      <c r="H23" s="1"/>
      <c r="I23" s="1"/>
      <c r="J23" s="1"/>
      <c r="K23" s="1"/>
      <c r="L23" s="1"/>
      <c r="M23" s="1"/>
      <c r="N23" s="1"/>
      <c r="O23" s="1"/>
      <c r="P23" s="1"/>
      <c r="Q23" s="1"/>
      <c r="R23" s="1"/>
      <c r="S23" s="1"/>
      <c r="T23" s="1"/>
      <c r="U23" s="1"/>
      <c r="V23" s="1"/>
      <c r="W23" s="1"/>
      <c r="X23" s="1"/>
      <c r="Y23" s="1"/>
      <c r="Z23" s="1"/>
    </row>
    <row r="24" spans="1:26" ht="18">
      <c r="A24" s="92">
        <v>13</v>
      </c>
      <c r="B24" s="5" t="s">
        <v>15</v>
      </c>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1:B11"/>
  </mergeCells>
  <hyperlinks>
    <hyperlink ref="B12" location="References!A1" display="References" xr:uid="{00000000-0004-0000-0000-000000000000}"/>
    <hyperlink ref="B13" location="'SASB INDEX'!A1" display="SASB Index" xr:uid="{00000000-0004-0000-0000-000001000000}"/>
    <hyperlink ref="B14" location="'GRI INDEX'!A1" display="GRI Index" xr:uid="{00000000-0004-0000-0000-000002000000}"/>
    <hyperlink ref="B15" location="'TCFD INDEX'!A1" display="TCFD Index" xr:uid="{00000000-0004-0000-0000-000003000000}"/>
    <hyperlink ref="B16" location="Governance!A1" display="Governance" xr:uid="{00000000-0004-0000-0000-000004000000}"/>
    <hyperlink ref="B17" location="'ESG Analyst Table'!A1" display="ESG Analyst Table" xr:uid="{00000000-0004-0000-0000-000005000000}"/>
    <hyperlink ref="B18" location="'Our People'!A1" display="Our People" xr:uid="{00000000-0004-0000-0000-000006000000}"/>
    <hyperlink ref="B19" location="'Community '!A1" display="Communities" xr:uid="{00000000-0004-0000-0000-000007000000}"/>
    <hyperlink ref="B20" location="'Health, Safety &amp; Wellness'!A1" display="Health, Safety &amp; Wellness" xr:uid="{00000000-0004-0000-0000-000008000000}"/>
    <hyperlink ref="B21" location="'Energy Use and Climate Change'!A1" display="Energy Use and Climate Change" xr:uid="{00000000-0004-0000-0000-000009000000}"/>
    <hyperlink ref="B22" location="'Tailings and Waste Management'!A1" display="Tailings and Waste Management" xr:uid="{00000000-0004-0000-0000-00000A000000}"/>
    <hyperlink ref="B23" location="'Water Stewardship'!A1" display="Water Stewardship" xr:uid="{00000000-0004-0000-0000-00000B000000}"/>
    <hyperlink ref="B24" location="'Biodiversity &amp; Land Management'!A1" display="Biodiversity &amp; Land Management" xr:uid="{00000000-0004-0000-0000-00000C000000}"/>
  </hyperlinks>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F998"/>
  <sheetViews>
    <sheetView showGridLines="0" workbookViewId="0">
      <selection activeCell="A14" sqref="A14:F14"/>
    </sheetView>
  </sheetViews>
  <sheetFormatPr defaultColWidth="11.23046875" defaultRowHeight="15" customHeight="1"/>
  <cols>
    <col min="1" max="1" width="31.53515625" customWidth="1"/>
    <col min="2" max="2" width="24.69140625" customWidth="1"/>
    <col min="3" max="3" width="10.53515625" customWidth="1"/>
    <col min="4" max="4" width="10.69140625" customWidth="1"/>
    <col min="5" max="5" width="12.53515625" customWidth="1"/>
    <col min="6" max="6" width="9.07421875" customWidth="1"/>
  </cols>
  <sheetData>
    <row r="1" spans="1:6" ht="31.5" customHeight="1">
      <c r="A1" s="54" t="s">
        <v>11</v>
      </c>
      <c r="B1" s="55"/>
      <c r="C1" s="55"/>
      <c r="D1" s="55"/>
      <c r="E1" s="55"/>
      <c r="F1" s="55"/>
    </row>
    <row r="2" spans="1:6" ht="20.25" customHeight="1">
      <c r="A2" s="12" t="s">
        <v>549</v>
      </c>
      <c r="B2" s="12"/>
      <c r="C2" s="12"/>
      <c r="D2" s="12"/>
      <c r="E2" s="12"/>
      <c r="F2" s="12"/>
    </row>
    <row r="3" spans="1:6" ht="15.75" customHeight="1">
      <c r="A3" s="90" t="s">
        <v>576</v>
      </c>
      <c r="B3" s="86"/>
      <c r="C3" s="86"/>
      <c r="D3" s="86"/>
      <c r="E3" s="86"/>
      <c r="F3" s="87"/>
    </row>
    <row r="4" spans="1:6" ht="20.25" customHeight="1">
      <c r="A4" s="13" t="s">
        <v>577</v>
      </c>
      <c r="B4" s="13" t="s">
        <v>430</v>
      </c>
      <c r="C4" s="14">
        <v>2024</v>
      </c>
      <c r="D4" s="13">
        <v>2023</v>
      </c>
      <c r="E4" s="13">
        <v>2022</v>
      </c>
      <c r="F4" s="13">
        <v>2021</v>
      </c>
    </row>
    <row r="5" spans="1:6" ht="15.5">
      <c r="A5" s="16" t="s">
        <v>578</v>
      </c>
      <c r="B5" s="15" t="s">
        <v>519</v>
      </c>
      <c r="C5" s="51">
        <v>1.34</v>
      </c>
      <c r="D5" s="51">
        <v>1.52</v>
      </c>
      <c r="E5" s="20" t="s">
        <v>579</v>
      </c>
      <c r="F5" s="20" t="s">
        <v>579</v>
      </c>
    </row>
    <row r="6" spans="1:6" ht="15.5">
      <c r="A6" s="16" t="s">
        <v>580</v>
      </c>
      <c r="B6" s="15" t="s">
        <v>519</v>
      </c>
      <c r="C6" s="51">
        <v>0.05</v>
      </c>
      <c r="D6" s="51">
        <v>0.12</v>
      </c>
      <c r="E6" s="20" t="s">
        <v>82</v>
      </c>
      <c r="F6" s="20" t="s">
        <v>82</v>
      </c>
    </row>
    <row r="7" spans="1:6" ht="15.5">
      <c r="A7" s="16" t="s">
        <v>521</v>
      </c>
      <c r="B7" s="15" t="s">
        <v>99</v>
      </c>
      <c r="C7" s="15" t="s">
        <v>82</v>
      </c>
      <c r="D7" s="20" t="s">
        <v>82</v>
      </c>
      <c r="E7" s="20" t="s">
        <v>82</v>
      </c>
      <c r="F7" s="20" t="s">
        <v>82</v>
      </c>
    </row>
    <row r="8" spans="1:6" ht="15.5">
      <c r="A8" s="16" t="s">
        <v>523</v>
      </c>
      <c r="B8" s="15" t="s">
        <v>99</v>
      </c>
      <c r="C8" s="15" t="s">
        <v>82</v>
      </c>
      <c r="D8" s="20" t="s">
        <v>82</v>
      </c>
      <c r="E8" s="20" t="s">
        <v>82</v>
      </c>
      <c r="F8" s="20" t="s">
        <v>82</v>
      </c>
    </row>
    <row r="9" spans="1:6" ht="15.5">
      <c r="A9" s="16" t="s">
        <v>525</v>
      </c>
      <c r="B9" s="15" t="s">
        <v>99</v>
      </c>
      <c r="C9" s="15" t="s">
        <v>82</v>
      </c>
      <c r="D9" s="20" t="s">
        <v>82</v>
      </c>
      <c r="E9" s="20" t="s">
        <v>82</v>
      </c>
      <c r="F9" s="20" t="s">
        <v>82</v>
      </c>
    </row>
    <row r="10" spans="1:6" ht="15.5">
      <c r="A10" s="17" t="s">
        <v>581</v>
      </c>
      <c r="B10" s="17" t="s">
        <v>142</v>
      </c>
      <c r="C10" s="20">
        <v>0.26</v>
      </c>
      <c r="D10" s="51">
        <v>0.48</v>
      </c>
      <c r="E10" s="51">
        <v>0.1</v>
      </c>
      <c r="F10" s="20" t="s">
        <v>49</v>
      </c>
    </row>
    <row r="11" spans="1:6" ht="15.5">
      <c r="A11" s="90" t="s">
        <v>582</v>
      </c>
      <c r="B11" s="86"/>
      <c r="C11" s="86"/>
      <c r="D11" s="86"/>
      <c r="E11" s="86"/>
      <c r="F11" s="87"/>
    </row>
    <row r="12" spans="1:6" ht="15.5">
      <c r="A12" s="13" t="s">
        <v>583</v>
      </c>
      <c r="B12" s="13" t="s">
        <v>430</v>
      </c>
      <c r="C12" s="14">
        <v>2024</v>
      </c>
      <c r="D12" s="13">
        <v>2023</v>
      </c>
      <c r="E12" s="13">
        <v>2022</v>
      </c>
      <c r="F12" s="13">
        <v>2021</v>
      </c>
    </row>
    <row r="13" spans="1:6" ht="34.5">
      <c r="A13" s="18" t="s">
        <v>584</v>
      </c>
      <c r="B13" s="15" t="s">
        <v>99</v>
      </c>
      <c r="C13" s="19" t="s">
        <v>687</v>
      </c>
      <c r="D13" s="19" t="s">
        <v>585</v>
      </c>
      <c r="E13" s="19" t="s">
        <v>586</v>
      </c>
      <c r="F13" s="20" t="s">
        <v>49</v>
      </c>
    </row>
    <row r="14" spans="1:6" ht="15.5">
      <c r="A14" s="90" t="s">
        <v>587</v>
      </c>
      <c r="B14" s="86"/>
      <c r="C14" s="86"/>
      <c r="D14" s="86"/>
      <c r="E14" s="86"/>
      <c r="F14" s="87"/>
    </row>
    <row r="15" spans="1:6" ht="15.5">
      <c r="A15" s="13" t="s">
        <v>355</v>
      </c>
      <c r="B15" s="13" t="s">
        <v>430</v>
      </c>
      <c r="C15" s="14">
        <v>2024</v>
      </c>
      <c r="D15" s="13">
        <v>2023</v>
      </c>
      <c r="E15" s="13">
        <v>2022</v>
      </c>
      <c r="F15" s="13">
        <v>2021</v>
      </c>
    </row>
    <row r="16" spans="1:6" ht="23">
      <c r="A16" s="18" t="s">
        <v>356</v>
      </c>
      <c r="B16" s="15" t="s">
        <v>109</v>
      </c>
      <c r="C16" s="43">
        <v>1</v>
      </c>
      <c r="D16" s="43">
        <v>1</v>
      </c>
      <c r="E16" s="43">
        <v>1</v>
      </c>
      <c r="F16" s="43">
        <v>1</v>
      </c>
    </row>
    <row r="17" spans="1:6" ht="15.5">
      <c r="A17" s="90" t="s">
        <v>588</v>
      </c>
      <c r="B17" s="86"/>
      <c r="C17" s="86"/>
      <c r="D17" s="86"/>
      <c r="E17" s="86"/>
      <c r="F17" s="87"/>
    </row>
    <row r="18" spans="1:6" ht="15.5">
      <c r="A18" s="13" t="s">
        <v>589</v>
      </c>
      <c r="B18" s="13" t="s">
        <v>430</v>
      </c>
      <c r="C18" s="14">
        <v>2024</v>
      </c>
      <c r="D18" s="13">
        <v>2023</v>
      </c>
      <c r="E18" s="13">
        <v>2022</v>
      </c>
      <c r="F18" s="13">
        <v>2021</v>
      </c>
    </row>
    <row r="19" spans="1:6" ht="15.5">
      <c r="A19" s="18" t="s">
        <v>359</v>
      </c>
      <c r="B19" s="15" t="s">
        <v>99</v>
      </c>
      <c r="C19" s="15" t="s">
        <v>82</v>
      </c>
      <c r="D19" s="20" t="s">
        <v>82</v>
      </c>
      <c r="E19" s="20" t="s">
        <v>82</v>
      </c>
      <c r="F19" s="20" t="s">
        <v>82</v>
      </c>
    </row>
    <row r="20" spans="1:6" ht="15.5">
      <c r="A20" s="18" t="s">
        <v>360</v>
      </c>
      <c r="B20" s="15" t="s">
        <v>99</v>
      </c>
      <c r="C20" s="15" t="s">
        <v>82</v>
      </c>
      <c r="D20" s="20" t="s">
        <v>82</v>
      </c>
      <c r="E20" s="20" t="s">
        <v>82</v>
      </c>
      <c r="F20" s="20" t="s">
        <v>82</v>
      </c>
    </row>
    <row r="21" spans="1:6" ht="15.5">
      <c r="A21" s="18" t="s">
        <v>361</v>
      </c>
      <c r="B21" s="15" t="s">
        <v>99</v>
      </c>
      <c r="C21" s="15" t="s">
        <v>82</v>
      </c>
      <c r="D21" s="20" t="s">
        <v>82</v>
      </c>
      <c r="E21" s="20" t="s">
        <v>82</v>
      </c>
      <c r="F21" s="20" t="s">
        <v>82</v>
      </c>
    </row>
    <row r="22" spans="1:6" ht="15.75" customHeight="1">
      <c r="A22" s="18" t="s">
        <v>362</v>
      </c>
      <c r="B22" s="15" t="s">
        <v>99</v>
      </c>
      <c r="C22" s="15" t="s">
        <v>82</v>
      </c>
      <c r="D22" s="20" t="s">
        <v>82</v>
      </c>
      <c r="E22" s="20" t="s">
        <v>82</v>
      </c>
      <c r="F22" s="20" t="s">
        <v>82</v>
      </c>
    </row>
    <row r="23" spans="1:6" ht="15.75" customHeight="1">
      <c r="A23" s="33"/>
      <c r="B23" s="33"/>
      <c r="C23" s="33"/>
      <c r="D23" s="33"/>
      <c r="E23" s="34"/>
      <c r="F23" s="34"/>
    </row>
    <row r="24" spans="1:6" ht="15.75" customHeight="1">
      <c r="A24" s="56" t="s">
        <v>590</v>
      </c>
      <c r="B24" s="33"/>
      <c r="C24" s="33"/>
      <c r="D24" s="33"/>
      <c r="E24" s="34"/>
      <c r="F24" s="34"/>
    </row>
    <row r="25" spans="1:6" ht="15.75" customHeight="1">
      <c r="A25" s="33"/>
      <c r="B25" s="33"/>
      <c r="C25" s="33"/>
      <c r="D25" s="33"/>
      <c r="E25" s="34"/>
      <c r="F25" s="34"/>
    </row>
    <row r="26" spans="1:6" ht="15.75" customHeight="1">
      <c r="A26" s="33"/>
      <c r="B26" s="33"/>
      <c r="C26" s="33"/>
      <c r="D26" s="33"/>
      <c r="E26" s="34"/>
      <c r="F26" s="34"/>
    </row>
    <row r="27" spans="1:6" ht="15.75" customHeight="1">
      <c r="A27" s="33"/>
      <c r="B27" s="33"/>
      <c r="C27" s="33"/>
      <c r="D27" s="33"/>
      <c r="E27" s="34"/>
      <c r="F27" s="34"/>
    </row>
    <row r="28" spans="1:6" ht="15.75" customHeight="1">
      <c r="A28" s="33"/>
      <c r="B28" s="33"/>
      <c r="C28" s="33"/>
      <c r="D28" s="33"/>
      <c r="E28" s="34"/>
      <c r="F28" s="34"/>
    </row>
    <row r="29" spans="1:6" ht="15.75" customHeight="1">
      <c r="A29" s="33"/>
      <c r="B29" s="33"/>
      <c r="C29" s="33"/>
      <c r="D29" s="33"/>
      <c r="E29" s="34"/>
      <c r="F29" s="34"/>
    </row>
    <row r="30" spans="1:6" ht="15.75" customHeight="1">
      <c r="A30" s="33"/>
      <c r="B30" s="33"/>
      <c r="C30" s="33"/>
      <c r="D30" s="33"/>
      <c r="E30" s="34"/>
      <c r="F30" s="34"/>
    </row>
    <row r="31" spans="1:6" ht="15.75" customHeight="1">
      <c r="A31" s="33"/>
      <c r="B31" s="33"/>
      <c r="C31" s="33"/>
      <c r="D31" s="33"/>
      <c r="E31" s="34"/>
      <c r="F31" s="34"/>
    </row>
    <row r="32" spans="1:6" ht="15.75" customHeight="1">
      <c r="A32" s="33"/>
      <c r="B32" s="33"/>
      <c r="C32" s="33"/>
      <c r="D32" s="33"/>
      <c r="E32" s="34"/>
      <c r="F32" s="34"/>
    </row>
    <row r="33" spans="1:6" ht="15.75" customHeight="1">
      <c r="A33" s="33"/>
      <c r="B33" s="33"/>
      <c r="C33" s="33"/>
      <c r="D33" s="33"/>
      <c r="E33" s="34"/>
      <c r="F33" s="34"/>
    </row>
    <row r="34" spans="1:6" ht="15.75" customHeight="1">
      <c r="A34" s="33"/>
      <c r="B34" s="33"/>
      <c r="C34" s="33"/>
      <c r="D34" s="33"/>
      <c r="E34" s="34"/>
      <c r="F34" s="34"/>
    </row>
    <row r="35" spans="1:6" ht="15.75" customHeight="1">
      <c r="A35" s="33"/>
      <c r="B35" s="33"/>
      <c r="C35" s="33"/>
      <c r="D35" s="33"/>
      <c r="E35" s="34"/>
      <c r="F35" s="34"/>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c r="A221" s="33"/>
      <c r="B221" s="33"/>
      <c r="C221" s="33"/>
      <c r="D221" s="33"/>
      <c r="E221" s="34"/>
      <c r="F221" s="34"/>
    </row>
    <row r="222" spans="1:6" ht="15.75" customHeight="1">
      <c r="A222" s="33"/>
      <c r="B222" s="33"/>
      <c r="C222" s="33"/>
      <c r="D222" s="33"/>
      <c r="E222" s="34"/>
      <c r="F222" s="34"/>
    </row>
    <row r="223" spans="1:6" ht="15.75" customHeight="1"/>
    <row r="224" spans="1: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
    <mergeCell ref="A3:F3"/>
    <mergeCell ref="A11:F11"/>
    <mergeCell ref="A14:F14"/>
    <mergeCell ref="A17:F17"/>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F1000"/>
  <sheetViews>
    <sheetView showGridLines="0" workbookViewId="0">
      <selection activeCell="C16" sqref="C16"/>
    </sheetView>
  </sheetViews>
  <sheetFormatPr defaultColWidth="11.23046875" defaultRowHeight="15" customHeight="1"/>
  <cols>
    <col min="1" max="1" width="32.23046875" customWidth="1"/>
    <col min="2" max="2" width="27.4609375" customWidth="1"/>
    <col min="3" max="3" width="12.3046875" customWidth="1"/>
    <col min="4" max="4" width="10.69140625" customWidth="1"/>
    <col min="5" max="5" width="12.53515625" customWidth="1"/>
    <col min="6" max="6" width="9.07421875" customWidth="1"/>
  </cols>
  <sheetData>
    <row r="1" spans="1:6" ht="31.5" customHeight="1">
      <c r="A1" s="54" t="s">
        <v>12</v>
      </c>
      <c r="B1" s="55"/>
      <c r="C1" s="55"/>
      <c r="D1" s="55"/>
      <c r="E1" s="55"/>
      <c r="F1" s="55"/>
    </row>
    <row r="2" spans="1:6" ht="20.25" customHeight="1">
      <c r="A2" s="12" t="s">
        <v>549</v>
      </c>
      <c r="B2" s="12"/>
      <c r="C2" s="12"/>
      <c r="D2" s="12"/>
      <c r="E2" s="12"/>
      <c r="F2" s="12"/>
    </row>
    <row r="3" spans="1:6" ht="15.75" customHeight="1">
      <c r="A3" s="90" t="s">
        <v>591</v>
      </c>
      <c r="B3" s="86"/>
      <c r="C3" s="86"/>
      <c r="D3" s="86"/>
      <c r="E3" s="86"/>
      <c r="F3" s="87"/>
    </row>
    <row r="4" spans="1:6" ht="20.25" customHeight="1">
      <c r="A4" s="13" t="s">
        <v>592</v>
      </c>
      <c r="B4" s="13" t="s">
        <v>430</v>
      </c>
      <c r="C4" s="14">
        <v>2024</v>
      </c>
      <c r="D4" s="13">
        <v>2023</v>
      </c>
      <c r="E4" s="13">
        <v>2022</v>
      </c>
      <c r="F4" s="13">
        <v>2021</v>
      </c>
    </row>
    <row r="5" spans="1:6" ht="15.5">
      <c r="A5" s="18" t="s">
        <v>310</v>
      </c>
      <c r="B5" s="15" t="s">
        <v>593</v>
      </c>
      <c r="C5" s="57">
        <v>6006583</v>
      </c>
      <c r="D5" s="23">
        <v>7654612</v>
      </c>
      <c r="E5" s="23">
        <v>9961871</v>
      </c>
      <c r="F5" s="23">
        <v>8543019</v>
      </c>
    </row>
    <row r="6" spans="1:6" ht="15.5">
      <c r="A6" s="18" t="s">
        <v>311</v>
      </c>
      <c r="B6" s="15" t="s">
        <v>594</v>
      </c>
      <c r="C6" s="57">
        <v>24740</v>
      </c>
      <c r="D6" s="23">
        <v>22249.53</v>
      </c>
      <c r="E6" s="23">
        <v>25201</v>
      </c>
      <c r="F6" s="23">
        <v>17563</v>
      </c>
    </row>
    <row r="7" spans="1:6" ht="15.5">
      <c r="A7" s="18" t="s">
        <v>312</v>
      </c>
      <c r="B7" s="15" t="s">
        <v>595</v>
      </c>
      <c r="C7" s="57">
        <v>16090</v>
      </c>
      <c r="D7" s="23">
        <v>20504</v>
      </c>
      <c r="E7" s="23">
        <v>26662</v>
      </c>
      <c r="F7" s="23">
        <v>16622</v>
      </c>
    </row>
    <row r="8" spans="1:6" ht="15.5">
      <c r="A8" s="90" t="s">
        <v>596</v>
      </c>
      <c r="B8" s="86"/>
      <c r="C8" s="86"/>
      <c r="D8" s="86"/>
      <c r="E8" s="86"/>
      <c r="F8" s="87"/>
    </row>
    <row r="9" spans="1:6" ht="15.5">
      <c r="A9" s="13" t="s">
        <v>313</v>
      </c>
      <c r="B9" s="13" t="s">
        <v>430</v>
      </c>
      <c r="C9" s="13"/>
      <c r="D9" s="13">
        <v>2023</v>
      </c>
      <c r="E9" s="13">
        <v>2022</v>
      </c>
      <c r="F9" s="13">
        <v>2021</v>
      </c>
    </row>
    <row r="10" spans="1:6" ht="15.5">
      <c r="A10" s="18" t="s">
        <v>314</v>
      </c>
      <c r="B10" s="15" t="s">
        <v>595</v>
      </c>
      <c r="C10" s="57">
        <v>80871</v>
      </c>
      <c r="D10" s="23">
        <v>67600</v>
      </c>
      <c r="E10" s="23">
        <v>59116</v>
      </c>
      <c r="F10" s="23">
        <v>58495</v>
      </c>
    </row>
    <row r="11" spans="1:6" ht="15.5">
      <c r="A11" s="18" t="s">
        <v>597</v>
      </c>
      <c r="B11" s="15" t="s">
        <v>595</v>
      </c>
      <c r="C11" s="57">
        <v>96961</v>
      </c>
      <c r="D11" s="23">
        <v>88104</v>
      </c>
      <c r="E11" s="23">
        <v>85778</v>
      </c>
      <c r="F11" s="23">
        <v>75117</v>
      </c>
    </row>
    <row r="12" spans="1:6" ht="15.5">
      <c r="A12" s="90" t="s">
        <v>598</v>
      </c>
      <c r="B12" s="86"/>
      <c r="C12" s="86"/>
      <c r="D12" s="86"/>
      <c r="E12" s="86"/>
      <c r="F12" s="87"/>
    </row>
    <row r="13" spans="1:6" ht="15.5">
      <c r="A13" s="13" t="s">
        <v>316</v>
      </c>
      <c r="B13" s="13" t="s">
        <v>430</v>
      </c>
      <c r="C13" s="13"/>
      <c r="D13" s="13">
        <v>2023</v>
      </c>
      <c r="E13" s="13">
        <v>2022</v>
      </c>
      <c r="F13" s="13">
        <v>2021</v>
      </c>
    </row>
    <row r="14" spans="1:6" ht="15.5">
      <c r="A14" s="16" t="s">
        <v>433</v>
      </c>
      <c r="B14" s="15" t="s">
        <v>434</v>
      </c>
      <c r="C14" s="29">
        <v>475.59</v>
      </c>
      <c r="D14" s="20">
        <v>496</v>
      </c>
      <c r="E14" s="20">
        <v>421</v>
      </c>
      <c r="F14" s="20">
        <v>326</v>
      </c>
    </row>
    <row r="15" spans="1:6" ht="15.5">
      <c r="A15" s="18" t="s">
        <v>599</v>
      </c>
      <c r="B15" s="16" t="s">
        <v>600</v>
      </c>
      <c r="C15" s="58">
        <v>249.25</v>
      </c>
      <c r="D15" s="20">
        <v>223</v>
      </c>
      <c r="E15" s="20">
        <v>255</v>
      </c>
      <c r="F15" s="20">
        <v>203</v>
      </c>
    </row>
    <row r="16" spans="1:6" ht="15.5">
      <c r="A16" s="16" t="s">
        <v>601</v>
      </c>
      <c r="B16" s="16" t="s">
        <v>602</v>
      </c>
      <c r="C16" s="58">
        <v>24.57</v>
      </c>
      <c r="D16" s="20">
        <v>15.2</v>
      </c>
      <c r="E16" s="20">
        <v>17.899999999999999</v>
      </c>
      <c r="F16" s="20">
        <v>11.7</v>
      </c>
    </row>
    <row r="17" spans="1:6" ht="15.5">
      <c r="A17" s="90" t="s">
        <v>603</v>
      </c>
      <c r="B17" s="86"/>
      <c r="C17" s="86"/>
      <c r="D17" s="86"/>
      <c r="E17" s="86"/>
      <c r="F17" s="87"/>
    </row>
    <row r="18" spans="1:6" ht="15.5">
      <c r="A18" s="13" t="s">
        <v>604</v>
      </c>
      <c r="B18" s="13" t="s">
        <v>430</v>
      </c>
      <c r="C18" s="13"/>
      <c r="D18" s="13">
        <v>2023</v>
      </c>
      <c r="E18" s="13">
        <v>2022</v>
      </c>
      <c r="F18" s="13">
        <v>2021</v>
      </c>
    </row>
    <row r="19" spans="1:6" ht="23">
      <c r="A19" s="18" t="s">
        <v>605</v>
      </c>
      <c r="B19" s="16" t="s">
        <v>606</v>
      </c>
      <c r="C19" s="58">
        <v>58</v>
      </c>
      <c r="D19" s="20">
        <v>50</v>
      </c>
      <c r="E19" s="20">
        <v>79</v>
      </c>
      <c r="F19" s="20">
        <v>36</v>
      </c>
    </row>
    <row r="20" spans="1:6" ht="23">
      <c r="A20" s="18" t="s">
        <v>607</v>
      </c>
      <c r="B20" s="16" t="s">
        <v>608</v>
      </c>
      <c r="C20" s="58">
        <v>69</v>
      </c>
      <c r="D20" s="20">
        <v>39</v>
      </c>
      <c r="E20" s="20">
        <v>41</v>
      </c>
      <c r="F20" s="20">
        <v>31</v>
      </c>
    </row>
    <row r="21" spans="1:6" ht="23">
      <c r="A21" s="16" t="s">
        <v>458</v>
      </c>
      <c r="B21" s="15" t="s">
        <v>459</v>
      </c>
      <c r="C21" s="29">
        <v>127</v>
      </c>
      <c r="D21" s="41">
        <v>89</v>
      </c>
      <c r="E21" s="41">
        <v>120.3</v>
      </c>
      <c r="F21" s="20">
        <v>66</v>
      </c>
    </row>
    <row r="22" spans="1:6" ht="15.75" customHeight="1">
      <c r="A22" s="16" t="s">
        <v>609</v>
      </c>
      <c r="B22" s="15" t="s">
        <v>109</v>
      </c>
      <c r="C22" s="29">
        <v>54</v>
      </c>
      <c r="D22" s="20">
        <v>43</v>
      </c>
      <c r="E22" s="20">
        <v>34</v>
      </c>
      <c r="F22" s="20">
        <v>46</v>
      </c>
    </row>
    <row r="23" spans="1:6" ht="15.75" customHeight="1">
      <c r="A23" s="16" t="s">
        <v>461</v>
      </c>
      <c r="B23" s="15" t="s">
        <v>109</v>
      </c>
      <c r="C23" s="29" t="s">
        <v>82</v>
      </c>
      <c r="D23" s="20" t="s">
        <v>82</v>
      </c>
      <c r="E23" s="20" t="s">
        <v>82</v>
      </c>
      <c r="F23" s="20" t="s">
        <v>82</v>
      </c>
    </row>
    <row r="24" spans="1:6" ht="15.75" customHeight="1">
      <c r="A24" s="90" t="s">
        <v>610</v>
      </c>
      <c r="B24" s="86"/>
      <c r="C24" s="86"/>
      <c r="D24" s="86"/>
      <c r="E24" s="86"/>
      <c r="F24" s="87"/>
    </row>
    <row r="25" spans="1:6" ht="15.75" customHeight="1">
      <c r="A25" s="13" t="s">
        <v>271</v>
      </c>
      <c r="B25" s="13" t="s">
        <v>430</v>
      </c>
      <c r="C25" s="13"/>
      <c r="D25" s="13">
        <v>2023</v>
      </c>
      <c r="E25" s="13">
        <v>2022</v>
      </c>
      <c r="F25" s="13">
        <v>2021</v>
      </c>
    </row>
    <row r="26" spans="1:6" ht="15.75" customHeight="1">
      <c r="A26" s="18" t="s">
        <v>611</v>
      </c>
      <c r="B26" s="16" t="s">
        <v>612</v>
      </c>
      <c r="C26" s="59">
        <v>2454</v>
      </c>
      <c r="D26" s="23">
        <v>2921</v>
      </c>
      <c r="E26" s="23">
        <v>2833</v>
      </c>
      <c r="F26" s="23">
        <v>2196</v>
      </c>
    </row>
    <row r="27" spans="1:6" ht="15.75" customHeight="1">
      <c r="A27" s="18" t="s">
        <v>613</v>
      </c>
      <c r="B27" s="17" t="s">
        <v>614</v>
      </c>
      <c r="C27" s="23">
        <v>500340</v>
      </c>
      <c r="D27" s="23">
        <v>518314</v>
      </c>
      <c r="E27" s="23">
        <v>577124</v>
      </c>
      <c r="F27" s="23">
        <v>426952</v>
      </c>
    </row>
    <row r="28" spans="1:6" ht="15.75" customHeight="1">
      <c r="A28" s="16" t="s">
        <v>455</v>
      </c>
      <c r="B28" s="15" t="s">
        <v>456</v>
      </c>
      <c r="C28" s="57">
        <v>1286</v>
      </c>
      <c r="D28" s="23">
        <v>1311</v>
      </c>
      <c r="E28" s="23">
        <v>1719</v>
      </c>
      <c r="F28" s="23">
        <v>1367</v>
      </c>
    </row>
    <row r="29" spans="1:6" ht="15.75" customHeight="1"/>
    <row r="30" spans="1:6" ht="15.75" customHeight="1"/>
    <row r="31" spans="1:6" ht="15.75" customHeight="1">
      <c r="A31" s="33"/>
      <c r="B31" s="33"/>
      <c r="C31" s="33"/>
      <c r="D31" s="33"/>
      <c r="E31" s="34"/>
      <c r="F31" s="34"/>
    </row>
    <row r="32" spans="1:6" ht="15.75" customHeight="1">
      <c r="A32" s="33"/>
      <c r="B32" s="33"/>
      <c r="C32" s="33"/>
      <c r="D32" s="33"/>
      <c r="E32" s="34"/>
      <c r="F32" s="34"/>
    </row>
    <row r="33" spans="1:6" ht="15.75" customHeight="1">
      <c r="A33" s="33"/>
      <c r="B33" s="33"/>
      <c r="C33" s="33"/>
      <c r="D33" s="33"/>
      <c r="E33" s="34"/>
      <c r="F33" s="34"/>
    </row>
    <row r="34" spans="1:6" ht="15.75" customHeight="1">
      <c r="A34" s="33"/>
      <c r="B34" s="33"/>
      <c r="C34" s="33"/>
      <c r="D34" s="33"/>
      <c r="E34" s="34"/>
      <c r="F34" s="34"/>
    </row>
    <row r="35" spans="1:6" ht="15.75" customHeight="1">
      <c r="A35" s="33"/>
      <c r="B35" s="33"/>
      <c r="C35" s="33"/>
      <c r="D35" s="33"/>
      <c r="E35" s="34"/>
      <c r="F35" s="34"/>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c r="A221" s="33"/>
      <c r="B221" s="33"/>
      <c r="C221" s="33"/>
      <c r="D221" s="33"/>
      <c r="E221" s="34"/>
      <c r="F221" s="34"/>
    </row>
    <row r="222" spans="1:6" ht="15.75" customHeight="1">
      <c r="A222" s="33"/>
      <c r="B222" s="33"/>
      <c r="C222" s="33"/>
      <c r="D222" s="33"/>
      <c r="E222" s="34"/>
      <c r="F222" s="34"/>
    </row>
    <row r="223" spans="1:6" ht="15.75" customHeight="1">
      <c r="A223" s="33"/>
      <c r="B223" s="33"/>
      <c r="C223" s="33"/>
      <c r="D223" s="33"/>
      <c r="E223" s="34"/>
      <c r="F223" s="34"/>
    </row>
    <row r="224" spans="1:6" ht="15.75" customHeight="1">
      <c r="A224" s="33"/>
      <c r="B224" s="33"/>
      <c r="C224" s="33"/>
      <c r="D224" s="33"/>
      <c r="E224" s="34"/>
      <c r="F224" s="34"/>
    </row>
    <row r="225" spans="1:6" ht="15.75" customHeight="1">
      <c r="A225" s="33"/>
      <c r="B225" s="33"/>
      <c r="C225" s="33"/>
      <c r="D225" s="33"/>
      <c r="E225" s="34"/>
      <c r="F225" s="34"/>
    </row>
    <row r="226" spans="1:6" ht="15.75" customHeight="1">
      <c r="A226" s="33"/>
      <c r="B226" s="33"/>
      <c r="C226" s="33"/>
      <c r="D226" s="33"/>
      <c r="E226" s="34"/>
      <c r="F226" s="34"/>
    </row>
    <row r="227" spans="1:6" ht="15.75" customHeight="1">
      <c r="A227" s="33"/>
      <c r="B227" s="33"/>
      <c r="C227" s="33"/>
      <c r="D227" s="33"/>
      <c r="E227" s="34"/>
      <c r="F227" s="34"/>
    </row>
    <row r="228" spans="1:6" ht="15.75" customHeight="1">
      <c r="A228" s="33"/>
      <c r="B228" s="33"/>
      <c r="C228" s="33"/>
      <c r="D228" s="33"/>
      <c r="E228" s="34"/>
      <c r="F228" s="34"/>
    </row>
    <row r="229" spans="1:6" ht="15.75" customHeight="1"/>
    <row r="230" spans="1:6" ht="15.75" customHeight="1"/>
    <row r="231" spans="1:6" ht="15.75" customHeight="1"/>
    <row r="232" spans="1:6" ht="15.75" customHeight="1"/>
    <row r="233" spans="1:6" ht="15.75" customHeight="1"/>
    <row r="234" spans="1:6" ht="15.75" customHeight="1"/>
    <row r="235" spans="1:6" ht="15.75" customHeight="1"/>
    <row r="236" spans="1:6" ht="15.75" customHeight="1"/>
    <row r="237" spans="1:6" ht="15.75" customHeight="1"/>
    <row r="238" spans="1:6" ht="15.75" customHeight="1"/>
    <row r="239" spans="1:6" ht="15.75" customHeight="1"/>
    <row r="240" spans="1: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3:F3"/>
    <mergeCell ref="A8:F8"/>
    <mergeCell ref="A12:F12"/>
    <mergeCell ref="A17:F17"/>
    <mergeCell ref="A24:F24"/>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I1000"/>
  <sheetViews>
    <sheetView showGridLines="0" workbookViewId="0">
      <selection activeCell="B28" sqref="B28"/>
    </sheetView>
  </sheetViews>
  <sheetFormatPr defaultColWidth="11.23046875" defaultRowHeight="15" customHeight="1"/>
  <cols>
    <col min="1" max="1" width="31.53515625" customWidth="1"/>
    <col min="2" max="2" width="24.69140625" customWidth="1"/>
    <col min="3" max="3" width="15.765625" customWidth="1"/>
    <col min="4" max="4" width="16.07421875" customWidth="1"/>
    <col min="5" max="5" width="15.3046875" customWidth="1"/>
    <col min="6" max="6" width="14.4609375" customWidth="1"/>
  </cols>
  <sheetData>
    <row r="1" spans="1:9" ht="31.5" customHeight="1">
      <c r="A1" s="54" t="s">
        <v>13</v>
      </c>
      <c r="B1" s="55"/>
      <c r="C1" s="55"/>
      <c r="D1" s="55"/>
      <c r="E1" s="55"/>
      <c r="F1" s="55"/>
    </row>
    <row r="2" spans="1:9" ht="20.25" customHeight="1">
      <c r="A2" s="12" t="s">
        <v>549</v>
      </c>
      <c r="B2" s="12"/>
      <c r="C2" s="12"/>
      <c r="D2" s="12"/>
      <c r="E2" s="12"/>
      <c r="F2" s="12"/>
    </row>
    <row r="3" spans="1:9" ht="15.75" customHeight="1">
      <c r="A3" s="90" t="s">
        <v>615</v>
      </c>
      <c r="B3" s="86"/>
      <c r="C3" s="86"/>
      <c r="D3" s="86"/>
      <c r="E3" s="86"/>
      <c r="F3" s="87"/>
    </row>
    <row r="4" spans="1:9" ht="20.25" customHeight="1">
      <c r="A4" s="13" t="s">
        <v>616</v>
      </c>
      <c r="B4" s="13" t="s">
        <v>430</v>
      </c>
      <c r="C4" s="14">
        <v>2024</v>
      </c>
      <c r="D4" s="13">
        <v>2023</v>
      </c>
      <c r="E4" s="13">
        <v>2022</v>
      </c>
      <c r="F4" s="13">
        <v>2021</v>
      </c>
    </row>
    <row r="5" spans="1:9" ht="15.5">
      <c r="A5" s="18" t="s">
        <v>330</v>
      </c>
      <c r="B5" s="17" t="s">
        <v>59</v>
      </c>
      <c r="C5" s="23">
        <v>2834864</v>
      </c>
      <c r="D5" s="23">
        <v>2848555</v>
      </c>
      <c r="E5" s="23">
        <v>2748239</v>
      </c>
      <c r="F5" s="23">
        <v>2734105</v>
      </c>
    </row>
    <row r="6" spans="1:9" ht="15.5">
      <c r="A6" s="18" t="s">
        <v>331</v>
      </c>
      <c r="B6" s="17" t="s">
        <v>59</v>
      </c>
      <c r="C6" s="23">
        <v>1020239</v>
      </c>
      <c r="D6" s="23">
        <v>1045959</v>
      </c>
      <c r="E6" s="23">
        <v>997153</v>
      </c>
      <c r="F6" s="23">
        <v>1051204</v>
      </c>
    </row>
    <row r="7" spans="1:9" ht="15.5">
      <c r="A7" s="18" t="s">
        <v>332</v>
      </c>
      <c r="B7" s="17" t="s">
        <v>59</v>
      </c>
      <c r="C7" s="23">
        <v>1814625</v>
      </c>
      <c r="D7" s="23">
        <v>1802596</v>
      </c>
      <c r="E7" s="23">
        <v>1751086</v>
      </c>
      <c r="F7" s="23">
        <v>1682901</v>
      </c>
    </row>
    <row r="8" spans="1:9" ht="15.75" customHeight="1">
      <c r="A8" s="90" t="s">
        <v>617</v>
      </c>
      <c r="B8" s="86"/>
      <c r="C8" s="86"/>
      <c r="D8" s="86"/>
      <c r="E8" s="86"/>
      <c r="F8" s="87"/>
    </row>
    <row r="9" spans="1:9" ht="20.25" customHeight="1">
      <c r="A9" s="13" t="s">
        <v>320</v>
      </c>
      <c r="B9" s="13" t="s">
        <v>430</v>
      </c>
      <c r="C9" s="14">
        <v>2024</v>
      </c>
      <c r="D9" s="13">
        <v>2023</v>
      </c>
      <c r="E9" s="13">
        <v>2022</v>
      </c>
      <c r="F9" s="13">
        <v>2021</v>
      </c>
    </row>
    <row r="10" spans="1:9" ht="15.5">
      <c r="A10" s="60" t="s">
        <v>321</v>
      </c>
      <c r="B10" s="61"/>
      <c r="C10" s="61"/>
      <c r="D10" s="61"/>
      <c r="E10" s="61"/>
      <c r="F10" s="61"/>
      <c r="H10" s="62"/>
    </row>
    <row r="11" spans="1:9" ht="15.5">
      <c r="A11" s="18" t="s">
        <v>322</v>
      </c>
      <c r="B11" s="17" t="s">
        <v>59</v>
      </c>
      <c r="C11" s="23">
        <v>3945810</v>
      </c>
      <c r="D11" s="23">
        <v>5779777</v>
      </c>
      <c r="E11" s="23">
        <v>4801367</v>
      </c>
      <c r="F11" s="23">
        <v>6430432</v>
      </c>
    </row>
    <row r="12" spans="1:9" ht="15.5">
      <c r="A12" s="18" t="s">
        <v>323</v>
      </c>
      <c r="B12" s="17" t="s">
        <v>59</v>
      </c>
      <c r="C12" s="20">
        <v>0</v>
      </c>
      <c r="D12" s="23">
        <v>0</v>
      </c>
      <c r="E12" s="20">
        <v>0</v>
      </c>
      <c r="F12" s="20">
        <v>0</v>
      </c>
      <c r="H12" s="63"/>
      <c r="I12" s="63"/>
    </row>
    <row r="13" spans="1:9" ht="15.5">
      <c r="A13" s="18" t="s">
        <v>324</v>
      </c>
      <c r="B13" s="17" t="s">
        <v>59</v>
      </c>
      <c r="C13" s="23">
        <v>3945810</v>
      </c>
      <c r="D13" s="23">
        <v>5779777</v>
      </c>
      <c r="E13" s="23">
        <v>4801367</v>
      </c>
      <c r="F13" s="23">
        <v>6430432</v>
      </c>
    </row>
    <row r="14" spans="1:9" ht="15.5">
      <c r="A14" s="18" t="s">
        <v>325</v>
      </c>
      <c r="B14" s="17" t="s">
        <v>59</v>
      </c>
      <c r="C14" s="20">
        <v>0</v>
      </c>
      <c r="D14" s="23">
        <v>0</v>
      </c>
      <c r="E14" s="20">
        <v>0</v>
      </c>
      <c r="F14" s="20">
        <v>0</v>
      </c>
    </row>
    <row r="15" spans="1:9" ht="15.5">
      <c r="A15" s="18" t="s">
        <v>326</v>
      </c>
      <c r="B15" s="17" t="s">
        <v>59</v>
      </c>
      <c r="C15" s="23">
        <v>944082</v>
      </c>
      <c r="D15" s="23">
        <v>3079452</v>
      </c>
      <c r="E15" s="23">
        <v>1493112</v>
      </c>
      <c r="F15" s="23">
        <v>2310067</v>
      </c>
    </row>
    <row r="16" spans="1:9" ht="15.5">
      <c r="A16" s="18" t="s">
        <v>327</v>
      </c>
      <c r="B16" s="17" t="s">
        <v>96</v>
      </c>
      <c r="C16" s="23">
        <v>3001727</v>
      </c>
      <c r="D16" s="23">
        <v>2700325</v>
      </c>
      <c r="E16" s="23">
        <v>3308255</v>
      </c>
      <c r="F16" s="23">
        <v>4120365</v>
      </c>
    </row>
    <row r="17" spans="1:6" ht="15.5">
      <c r="A17" s="18" t="s">
        <v>328</v>
      </c>
      <c r="B17" s="17" t="s">
        <v>59</v>
      </c>
      <c r="C17" s="23">
        <v>2850631</v>
      </c>
      <c r="D17" s="23">
        <v>2849135</v>
      </c>
      <c r="E17" s="23">
        <v>2770039</v>
      </c>
      <c r="F17" s="23">
        <v>2844888</v>
      </c>
    </row>
    <row r="18" spans="1:6" ht="15.5">
      <c r="A18" s="60" t="s">
        <v>618</v>
      </c>
      <c r="B18" s="61"/>
      <c r="C18" s="61"/>
      <c r="D18" s="61"/>
      <c r="E18" s="61"/>
      <c r="F18" s="61"/>
    </row>
    <row r="19" spans="1:6" ht="15.5">
      <c r="A19" s="15" t="s">
        <v>85</v>
      </c>
      <c r="B19" s="18" t="s">
        <v>86</v>
      </c>
      <c r="C19" s="20">
        <v>640.5</v>
      </c>
      <c r="D19" s="20">
        <v>642.20000000000005</v>
      </c>
      <c r="E19" s="24">
        <v>1341.5</v>
      </c>
      <c r="F19" s="20">
        <v>431.9</v>
      </c>
    </row>
    <row r="20" spans="1:6" ht="15.5">
      <c r="A20" s="15" t="s">
        <v>92</v>
      </c>
      <c r="B20" s="17" t="s">
        <v>59</v>
      </c>
      <c r="C20" s="20">
        <v>102.8</v>
      </c>
      <c r="D20" s="20">
        <v>156.19999999999999</v>
      </c>
      <c r="E20" s="28">
        <v>163.58000000000001</v>
      </c>
      <c r="F20" s="20">
        <v>111.3</v>
      </c>
    </row>
    <row r="21" spans="1:6" ht="15.75" customHeight="1">
      <c r="A21" s="15" t="s">
        <v>95</v>
      </c>
      <c r="B21" s="17" t="s">
        <v>59</v>
      </c>
      <c r="C21" s="20">
        <v>79</v>
      </c>
      <c r="D21" s="20">
        <v>122.9</v>
      </c>
      <c r="E21" s="28">
        <v>58.144799999999996</v>
      </c>
      <c r="F21" s="28">
        <v>85.405000000000001</v>
      </c>
    </row>
    <row r="22" spans="1:6" ht="23">
      <c r="A22" s="16" t="s">
        <v>98</v>
      </c>
      <c r="B22" s="17" t="s">
        <v>99</v>
      </c>
      <c r="C22" s="20">
        <v>0</v>
      </c>
      <c r="D22" s="20">
        <v>0</v>
      </c>
      <c r="E22" s="28">
        <v>0</v>
      </c>
      <c r="F22" s="28" t="s">
        <v>49</v>
      </c>
    </row>
    <row r="23" spans="1:6" ht="15.75" customHeight="1">
      <c r="A23" s="64" t="s">
        <v>619</v>
      </c>
      <c r="B23" s="64"/>
      <c r="C23" s="64"/>
      <c r="D23" s="64"/>
      <c r="E23" s="34"/>
      <c r="F23" s="34"/>
    </row>
    <row r="24" spans="1:6" ht="30">
      <c r="A24" s="13" t="s">
        <v>620</v>
      </c>
      <c r="B24" s="13" t="s">
        <v>621</v>
      </c>
      <c r="C24" s="13" t="s">
        <v>622</v>
      </c>
      <c r="D24" s="13" t="s">
        <v>623</v>
      </c>
    </row>
    <row r="25" spans="1:6" ht="80.5">
      <c r="A25" s="65" t="s">
        <v>624</v>
      </c>
      <c r="B25" s="66" t="s">
        <v>625</v>
      </c>
      <c r="C25" s="66" t="s">
        <v>626</v>
      </c>
      <c r="D25" s="66" t="s">
        <v>627</v>
      </c>
    </row>
    <row r="26" spans="1:6" ht="34.5">
      <c r="A26" s="65" t="s">
        <v>628</v>
      </c>
      <c r="B26" s="66" t="s">
        <v>629</v>
      </c>
      <c r="C26" s="66" t="s">
        <v>629</v>
      </c>
      <c r="D26" s="66" t="s">
        <v>629</v>
      </c>
    </row>
    <row r="27" spans="1:6" ht="34.5">
      <c r="A27" s="65" t="s">
        <v>630</v>
      </c>
      <c r="B27" s="66" t="s">
        <v>631</v>
      </c>
      <c r="C27" s="66" t="s">
        <v>632</v>
      </c>
      <c r="D27" s="66" t="s">
        <v>633</v>
      </c>
    </row>
    <row r="28" spans="1:6" ht="69">
      <c r="A28" s="65" t="s">
        <v>634</v>
      </c>
      <c r="B28" s="66" t="s">
        <v>635</v>
      </c>
      <c r="C28" s="66" t="s">
        <v>636</v>
      </c>
      <c r="D28" s="66" t="s">
        <v>637</v>
      </c>
    </row>
    <row r="29" spans="1:6" ht="115">
      <c r="A29" s="65" t="s">
        <v>638</v>
      </c>
      <c r="B29" s="66" t="s">
        <v>639</v>
      </c>
      <c r="C29" s="66" t="s">
        <v>640</v>
      </c>
      <c r="D29" s="66" t="s">
        <v>641</v>
      </c>
    </row>
    <row r="30" spans="1:6" ht="34.5">
      <c r="A30" s="65" t="s">
        <v>642</v>
      </c>
      <c r="B30" s="66" t="s">
        <v>643</v>
      </c>
      <c r="C30" s="66" t="s">
        <v>644</v>
      </c>
      <c r="D30" s="66" t="s">
        <v>645</v>
      </c>
    </row>
    <row r="31" spans="1:6" ht="15.5">
      <c r="A31" s="65" t="s">
        <v>646</v>
      </c>
      <c r="B31" s="66" t="s">
        <v>647</v>
      </c>
      <c r="C31" s="66" t="s">
        <v>648</v>
      </c>
      <c r="D31" s="66" t="s">
        <v>649</v>
      </c>
    </row>
    <row r="32" spans="1:6" ht="34.5">
      <c r="A32" s="65" t="s">
        <v>650</v>
      </c>
      <c r="B32" s="66" t="s">
        <v>651</v>
      </c>
      <c r="C32" s="66" t="s">
        <v>651</v>
      </c>
      <c r="D32" s="66" t="s">
        <v>651</v>
      </c>
    </row>
    <row r="33" spans="1:6" ht="15.5">
      <c r="A33" s="65" t="s">
        <v>652</v>
      </c>
      <c r="B33" s="66" t="s">
        <v>653</v>
      </c>
      <c r="C33" s="66" t="s">
        <v>653</v>
      </c>
      <c r="D33" s="66" t="s">
        <v>653</v>
      </c>
    </row>
    <row r="34" spans="1:6" ht="15.5">
      <c r="A34" s="65" t="s">
        <v>654</v>
      </c>
      <c r="B34" s="66" t="s">
        <v>653</v>
      </c>
      <c r="C34" s="66" t="s">
        <v>653</v>
      </c>
      <c r="D34" s="66" t="s">
        <v>653</v>
      </c>
    </row>
    <row r="35" spans="1:6" ht="15.5">
      <c r="A35" s="65" t="s">
        <v>655</v>
      </c>
      <c r="B35" s="66" t="s">
        <v>656</v>
      </c>
      <c r="C35" s="66" t="s">
        <v>656</v>
      </c>
      <c r="D35" s="66" t="s">
        <v>656</v>
      </c>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c r="A221" s="33"/>
      <c r="B221" s="33"/>
      <c r="C221" s="33"/>
      <c r="D221" s="33"/>
      <c r="E221" s="34"/>
      <c r="F221" s="34"/>
    </row>
    <row r="222" spans="1:6" ht="15.75" customHeight="1">
      <c r="A222" s="33"/>
      <c r="B222" s="33"/>
      <c r="C222" s="33"/>
      <c r="D222" s="33"/>
      <c r="E222" s="34"/>
      <c r="F222" s="34"/>
    </row>
    <row r="223" spans="1:6" ht="15.75" customHeight="1">
      <c r="A223" s="33"/>
      <c r="B223" s="33"/>
      <c r="C223" s="33"/>
      <c r="D223" s="33"/>
      <c r="E223" s="34"/>
      <c r="F223" s="34"/>
    </row>
    <row r="224" spans="1:6" ht="15.75" customHeight="1">
      <c r="A224" s="33"/>
      <c r="B224" s="33"/>
      <c r="C224" s="33"/>
      <c r="D224" s="33"/>
      <c r="E224" s="34"/>
      <c r="F224" s="34"/>
    </row>
    <row r="225" spans="1:6" ht="15.75" customHeight="1">
      <c r="A225" s="33"/>
      <c r="B225" s="33"/>
      <c r="C225" s="33"/>
      <c r="D225" s="33"/>
      <c r="E225" s="34"/>
      <c r="F225" s="34"/>
    </row>
    <row r="226" spans="1:6" ht="15.75" customHeight="1">
      <c r="A226" s="33"/>
      <c r="B226" s="33"/>
      <c r="C226" s="33"/>
      <c r="D226" s="33"/>
      <c r="E226" s="34"/>
      <c r="F226" s="34"/>
    </row>
    <row r="227" spans="1:6" ht="15.75" customHeight="1">
      <c r="A227" s="33"/>
      <c r="B227" s="33"/>
      <c r="C227" s="33"/>
      <c r="D227" s="33"/>
      <c r="E227" s="34"/>
      <c r="F227" s="34"/>
    </row>
    <row r="228" spans="1:6" ht="15.75" customHeight="1">
      <c r="A228" s="33"/>
      <c r="B228" s="33"/>
      <c r="C228" s="33"/>
      <c r="D228" s="33"/>
      <c r="E228" s="34"/>
      <c r="F228" s="34"/>
    </row>
    <row r="229" spans="1:6" ht="15.75" customHeight="1">
      <c r="A229" s="33"/>
      <c r="B229" s="33"/>
      <c r="C229" s="33"/>
      <c r="D229" s="33"/>
      <c r="E229" s="34"/>
      <c r="F229" s="34"/>
    </row>
    <row r="230" spans="1:6" ht="15.75" customHeight="1">
      <c r="A230" s="33"/>
      <c r="B230" s="33"/>
      <c r="C230" s="33"/>
      <c r="D230" s="33"/>
      <c r="E230" s="34"/>
      <c r="F230" s="34"/>
    </row>
    <row r="231" spans="1:6" ht="15.75" customHeight="1">
      <c r="A231" s="33"/>
      <c r="B231" s="33"/>
      <c r="C231" s="33"/>
      <c r="D231" s="33"/>
      <c r="E231" s="34"/>
      <c r="F231" s="34"/>
    </row>
    <row r="232" spans="1:6" ht="15.75" customHeight="1">
      <c r="A232" s="33"/>
      <c r="B232" s="33"/>
      <c r="C232" s="33"/>
      <c r="D232" s="33"/>
      <c r="E232" s="34"/>
      <c r="F232" s="34"/>
    </row>
    <row r="233" spans="1:6" ht="15.75" customHeight="1">
      <c r="A233" s="33"/>
      <c r="B233" s="33"/>
      <c r="C233" s="33"/>
      <c r="D233" s="33"/>
      <c r="E233" s="34"/>
      <c r="F233" s="34"/>
    </row>
    <row r="234" spans="1:6" ht="15.75" customHeight="1">
      <c r="A234" s="33"/>
      <c r="B234" s="33"/>
      <c r="C234" s="33"/>
      <c r="D234" s="33"/>
      <c r="E234" s="34"/>
      <c r="F234" s="34"/>
    </row>
    <row r="235" spans="1:6" ht="15.75" customHeight="1">
      <c r="A235" s="33"/>
      <c r="B235" s="33"/>
      <c r="C235" s="33"/>
      <c r="D235" s="33"/>
      <c r="E235" s="34"/>
      <c r="F235" s="34"/>
    </row>
    <row r="236" spans="1:6" ht="15.75" customHeight="1"/>
    <row r="237" spans="1:6" ht="15.75" customHeight="1"/>
    <row r="238" spans="1:6" ht="15.75" customHeight="1"/>
    <row r="239" spans="1:6" ht="15.75" customHeight="1"/>
    <row r="240" spans="1: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3:F3"/>
    <mergeCell ref="A8:F8"/>
  </mergeCells>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F1000"/>
  <sheetViews>
    <sheetView showGridLines="0" topLeftCell="A2" workbookViewId="0"/>
  </sheetViews>
  <sheetFormatPr defaultColWidth="11.23046875" defaultRowHeight="15" customHeight="1"/>
  <cols>
    <col min="1" max="1" width="31.53515625" customWidth="1"/>
    <col min="2" max="2" width="24.69140625" customWidth="1"/>
    <col min="3" max="3" width="11" customWidth="1"/>
    <col min="4" max="4" width="10.69140625" customWidth="1"/>
    <col min="5" max="5" width="12.53515625" customWidth="1"/>
    <col min="6" max="6" width="9.07421875" customWidth="1"/>
  </cols>
  <sheetData>
    <row r="1" spans="1:6" ht="31.5" customHeight="1">
      <c r="A1" s="54" t="s">
        <v>14</v>
      </c>
      <c r="B1" s="55"/>
      <c r="C1" s="55"/>
      <c r="D1" s="55"/>
      <c r="E1" s="55"/>
      <c r="F1" s="55"/>
    </row>
    <row r="2" spans="1:6" ht="20.25" customHeight="1">
      <c r="A2" s="12" t="s">
        <v>549</v>
      </c>
      <c r="B2" s="12"/>
      <c r="C2" s="12"/>
      <c r="D2" s="12"/>
      <c r="E2" s="12"/>
      <c r="F2" s="12"/>
    </row>
    <row r="3" spans="1:6" ht="15.75" customHeight="1">
      <c r="A3" s="90" t="s">
        <v>657</v>
      </c>
      <c r="B3" s="86"/>
      <c r="C3" s="86"/>
      <c r="D3" s="86"/>
      <c r="E3" s="86"/>
      <c r="F3" s="87"/>
    </row>
    <row r="4" spans="1:6" ht="20.25" customHeight="1">
      <c r="A4" s="13" t="s">
        <v>658</v>
      </c>
      <c r="B4" s="13" t="s">
        <v>430</v>
      </c>
      <c r="C4" s="14">
        <v>2024</v>
      </c>
      <c r="D4" s="13">
        <v>2023</v>
      </c>
      <c r="E4" s="13">
        <v>2022</v>
      </c>
      <c r="F4" s="13">
        <v>2021</v>
      </c>
    </row>
    <row r="5" spans="1:6" ht="15.5">
      <c r="A5" s="18" t="s">
        <v>659</v>
      </c>
      <c r="B5" s="17" t="s">
        <v>594</v>
      </c>
      <c r="C5" s="20" t="s">
        <v>82</v>
      </c>
      <c r="D5" s="20" t="s">
        <v>82</v>
      </c>
      <c r="E5" s="20" t="s">
        <v>82</v>
      </c>
      <c r="F5" s="20" t="s">
        <v>82</v>
      </c>
    </row>
    <row r="6" spans="1:6" ht="15.5">
      <c r="A6" s="18" t="s">
        <v>660</v>
      </c>
      <c r="B6" s="17" t="s">
        <v>594</v>
      </c>
      <c r="C6" s="20" t="s">
        <v>82</v>
      </c>
      <c r="D6" s="20" t="s">
        <v>82</v>
      </c>
      <c r="E6" s="20" t="s">
        <v>82</v>
      </c>
      <c r="F6" s="20" t="s">
        <v>82</v>
      </c>
    </row>
    <row r="7" spans="1:6" ht="15.5">
      <c r="A7" s="18" t="s">
        <v>661</v>
      </c>
      <c r="B7" s="17" t="s">
        <v>594</v>
      </c>
      <c r="C7" s="20" t="s">
        <v>49</v>
      </c>
      <c r="D7" s="20" t="s">
        <v>49</v>
      </c>
      <c r="E7" s="20" t="s">
        <v>49</v>
      </c>
      <c r="F7" s="20" t="s">
        <v>49</v>
      </c>
    </row>
    <row r="8" spans="1:6" ht="15.5">
      <c r="A8" s="18" t="s">
        <v>662</v>
      </c>
      <c r="B8" s="17" t="s">
        <v>594</v>
      </c>
      <c r="C8" s="20" t="s">
        <v>82</v>
      </c>
      <c r="D8" s="20" t="s">
        <v>82</v>
      </c>
      <c r="E8" s="20" t="s">
        <v>82</v>
      </c>
      <c r="F8" s="20" t="s">
        <v>82</v>
      </c>
    </row>
    <row r="9" spans="1:6" ht="15.5">
      <c r="A9" s="18" t="s">
        <v>285</v>
      </c>
      <c r="B9" s="17" t="s">
        <v>594</v>
      </c>
      <c r="C9" s="31">
        <v>0</v>
      </c>
      <c r="D9" s="31">
        <v>0</v>
      </c>
      <c r="E9" s="31">
        <v>0</v>
      </c>
      <c r="F9" s="31">
        <v>0</v>
      </c>
    </row>
    <row r="10" spans="1:6" ht="15.5">
      <c r="A10" s="60" t="s">
        <v>286</v>
      </c>
      <c r="B10" s="61"/>
      <c r="C10" s="61"/>
      <c r="D10" s="61"/>
      <c r="E10" s="61"/>
      <c r="F10" s="61"/>
    </row>
    <row r="11" spans="1:6" ht="15.5">
      <c r="A11" s="18" t="s">
        <v>663</v>
      </c>
      <c r="B11" s="17" t="s">
        <v>594</v>
      </c>
      <c r="C11" s="23">
        <v>1805424</v>
      </c>
      <c r="D11" s="23">
        <v>1963924</v>
      </c>
      <c r="E11" s="23">
        <v>1972582</v>
      </c>
      <c r="F11" s="23">
        <v>1942618</v>
      </c>
    </row>
    <row r="12" spans="1:6" ht="15.5">
      <c r="A12" s="18" t="s">
        <v>664</v>
      </c>
      <c r="B12" s="17" t="s">
        <v>594</v>
      </c>
      <c r="C12" s="20" t="s">
        <v>82</v>
      </c>
      <c r="D12" s="20" t="s">
        <v>82</v>
      </c>
      <c r="E12" s="20" t="s">
        <v>82</v>
      </c>
      <c r="F12" s="20" t="s">
        <v>82</v>
      </c>
    </row>
    <row r="13" spans="1:6" ht="15.5">
      <c r="A13" s="18" t="s">
        <v>665</v>
      </c>
      <c r="B13" s="17" t="s">
        <v>594</v>
      </c>
      <c r="C13" s="20" t="s">
        <v>82</v>
      </c>
      <c r="D13" s="20" t="s">
        <v>82</v>
      </c>
      <c r="E13" s="20" t="s">
        <v>82</v>
      </c>
      <c r="F13" s="20" t="s">
        <v>82</v>
      </c>
    </row>
    <row r="14" spans="1:6" ht="15.5">
      <c r="A14" s="60" t="s">
        <v>292</v>
      </c>
      <c r="B14" s="61"/>
      <c r="C14" s="61"/>
      <c r="D14" s="61"/>
      <c r="E14" s="61"/>
      <c r="F14" s="61"/>
    </row>
    <row r="15" spans="1:6" ht="15.5">
      <c r="A15" s="18" t="s">
        <v>666</v>
      </c>
      <c r="B15" s="17" t="s">
        <v>594</v>
      </c>
      <c r="C15" s="23">
        <v>60390</v>
      </c>
      <c r="D15" s="23">
        <v>351348</v>
      </c>
      <c r="E15" s="23">
        <v>396312</v>
      </c>
      <c r="F15" s="23">
        <v>474430</v>
      </c>
    </row>
    <row r="16" spans="1:6" ht="15.5">
      <c r="A16" s="90" t="s">
        <v>667</v>
      </c>
      <c r="B16" s="86"/>
      <c r="C16" s="86"/>
      <c r="D16" s="86"/>
      <c r="E16" s="86"/>
      <c r="F16" s="87"/>
    </row>
    <row r="17" spans="1:6" ht="15.5">
      <c r="A17" s="13" t="s">
        <v>668</v>
      </c>
      <c r="B17" s="13" t="s">
        <v>430</v>
      </c>
      <c r="C17" s="14">
        <v>2024</v>
      </c>
      <c r="D17" s="13">
        <v>2023</v>
      </c>
      <c r="E17" s="13">
        <v>2022</v>
      </c>
      <c r="F17" s="13">
        <v>2021</v>
      </c>
    </row>
    <row r="18" spans="1:6" ht="15.5">
      <c r="A18" s="16" t="s">
        <v>669</v>
      </c>
      <c r="B18" s="15" t="s">
        <v>109</v>
      </c>
      <c r="C18" s="67">
        <v>0</v>
      </c>
      <c r="D18" s="43">
        <v>0</v>
      </c>
      <c r="E18" s="20" t="s">
        <v>49</v>
      </c>
      <c r="F18" s="20" t="s">
        <v>49</v>
      </c>
    </row>
    <row r="19" spans="1:6" ht="15.5">
      <c r="A19" s="90" t="s">
        <v>670</v>
      </c>
      <c r="B19" s="86"/>
      <c r="C19" s="86"/>
      <c r="D19" s="86"/>
      <c r="E19" s="86"/>
      <c r="F19" s="87"/>
    </row>
    <row r="20" spans="1:6" ht="15.5">
      <c r="A20" s="13" t="s">
        <v>671</v>
      </c>
      <c r="B20" s="13" t="s">
        <v>430</v>
      </c>
      <c r="C20" s="14">
        <v>2024</v>
      </c>
      <c r="D20" s="13">
        <v>2023</v>
      </c>
      <c r="E20" s="13">
        <v>2022</v>
      </c>
      <c r="F20" s="13">
        <v>2021</v>
      </c>
    </row>
    <row r="21" spans="1:6" ht="15.75" customHeight="1">
      <c r="A21" s="16" t="s">
        <v>672</v>
      </c>
      <c r="B21" s="15" t="s">
        <v>109</v>
      </c>
      <c r="C21" s="67">
        <v>1</v>
      </c>
      <c r="D21" s="43">
        <v>1</v>
      </c>
      <c r="E21" s="20" t="s">
        <v>49</v>
      </c>
      <c r="F21" s="20" t="s">
        <v>49</v>
      </c>
    </row>
    <row r="22" spans="1:6" ht="15.75" customHeight="1">
      <c r="A22" s="90" t="s">
        <v>673</v>
      </c>
      <c r="B22" s="86"/>
      <c r="C22" s="86"/>
      <c r="D22" s="86"/>
      <c r="E22" s="86"/>
      <c r="F22" s="87"/>
    </row>
    <row r="23" spans="1:6" ht="15.75" customHeight="1">
      <c r="A23" s="13" t="s">
        <v>278</v>
      </c>
      <c r="B23" s="13" t="s">
        <v>430</v>
      </c>
      <c r="C23" s="14">
        <v>2024</v>
      </c>
      <c r="D23" s="13">
        <v>2023</v>
      </c>
      <c r="E23" s="13">
        <v>2022</v>
      </c>
      <c r="F23" s="13">
        <v>2021</v>
      </c>
    </row>
    <row r="24" spans="1:6" ht="23">
      <c r="A24" s="16" t="s">
        <v>80</v>
      </c>
      <c r="B24" s="17" t="s">
        <v>81</v>
      </c>
      <c r="C24" s="17" t="s">
        <v>82</v>
      </c>
      <c r="D24" s="20" t="s">
        <v>82</v>
      </c>
      <c r="E24" s="20" t="s">
        <v>82</v>
      </c>
      <c r="F24" s="20" t="s">
        <v>49</v>
      </c>
    </row>
    <row r="25" spans="1:6" ht="15.75" customHeight="1">
      <c r="A25" s="90" t="s">
        <v>674</v>
      </c>
      <c r="B25" s="86"/>
      <c r="C25" s="86"/>
      <c r="D25" s="86"/>
      <c r="E25" s="86"/>
      <c r="F25" s="87"/>
    </row>
    <row r="26" spans="1:6" ht="15.75" customHeight="1">
      <c r="A26" s="13" t="s">
        <v>675</v>
      </c>
      <c r="B26" s="13" t="s">
        <v>430</v>
      </c>
      <c r="C26" s="14">
        <v>2024</v>
      </c>
      <c r="D26" s="13">
        <v>2023</v>
      </c>
      <c r="E26" s="13">
        <v>2022</v>
      </c>
      <c r="F26" s="13">
        <v>2021</v>
      </c>
    </row>
    <row r="27" spans="1:6" ht="15.75" customHeight="1">
      <c r="A27" s="18" t="s">
        <v>676</v>
      </c>
      <c r="B27" s="17" t="s">
        <v>594</v>
      </c>
      <c r="C27" s="23">
        <v>884043</v>
      </c>
      <c r="D27" s="23">
        <v>845251</v>
      </c>
      <c r="E27" s="23">
        <v>817838</v>
      </c>
      <c r="F27" s="23" t="s">
        <v>49</v>
      </c>
    </row>
    <row r="28" spans="1:6" ht="15.75" customHeight="1">
      <c r="A28" s="33"/>
      <c r="B28" s="33"/>
      <c r="C28" s="33"/>
      <c r="D28" s="33"/>
      <c r="E28" s="34"/>
      <c r="F28" s="34"/>
    </row>
    <row r="29" spans="1:6" ht="15.75" customHeight="1">
      <c r="A29" s="33"/>
      <c r="B29" s="33"/>
      <c r="C29" s="33"/>
      <c r="D29" s="33"/>
      <c r="E29" s="34"/>
      <c r="F29" s="34"/>
    </row>
    <row r="30" spans="1:6" ht="15.75" customHeight="1">
      <c r="A30" s="33"/>
      <c r="B30" s="33"/>
      <c r="C30" s="33"/>
      <c r="D30" s="33"/>
      <c r="E30" s="34"/>
      <c r="F30" s="34"/>
    </row>
    <row r="31" spans="1:6" ht="15.75" customHeight="1">
      <c r="A31" s="33"/>
      <c r="B31" s="33"/>
      <c r="C31" s="33"/>
      <c r="D31" s="33"/>
      <c r="E31" s="34"/>
      <c r="F31" s="34"/>
    </row>
    <row r="32" spans="1:6" ht="15.75" customHeight="1">
      <c r="A32" s="33"/>
      <c r="B32" s="33"/>
      <c r="C32" s="33"/>
      <c r="D32" s="33"/>
      <c r="E32" s="34"/>
      <c r="F32" s="34"/>
    </row>
    <row r="33" spans="1:6" ht="15.75" customHeight="1">
      <c r="A33" s="33"/>
      <c r="B33" s="33"/>
      <c r="C33" s="33"/>
      <c r="D33" s="33"/>
      <c r="E33" s="34"/>
      <c r="F33" s="34"/>
    </row>
    <row r="34" spans="1:6" ht="15.75" customHeight="1">
      <c r="A34" s="33"/>
      <c r="B34" s="33"/>
      <c r="C34" s="33"/>
      <c r="D34" s="33"/>
      <c r="E34" s="34"/>
      <c r="F34" s="34"/>
    </row>
    <row r="35" spans="1:6" ht="15.75" customHeight="1">
      <c r="A35" s="33"/>
      <c r="B35" s="33"/>
      <c r="C35" s="33"/>
      <c r="D35" s="33"/>
      <c r="E35" s="34"/>
      <c r="F35" s="34"/>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c r="A221" s="33"/>
      <c r="B221" s="33"/>
      <c r="C221" s="33"/>
      <c r="D221" s="33"/>
      <c r="E221" s="34"/>
      <c r="F221" s="34"/>
    </row>
    <row r="222" spans="1:6" ht="15.75" customHeight="1">
      <c r="A222" s="33"/>
      <c r="B222" s="33"/>
      <c r="C222" s="33"/>
      <c r="D222" s="33"/>
      <c r="E222" s="34"/>
      <c r="F222" s="34"/>
    </row>
    <row r="223" spans="1:6" ht="15.75" customHeight="1">
      <c r="A223" s="33"/>
      <c r="B223" s="33"/>
      <c r="C223" s="33"/>
      <c r="D223" s="33"/>
      <c r="E223" s="34"/>
      <c r="F223" s="34"/>
    </row>
    <row r="224" spans="1:6" ht="15.75" customHeight="1">
      <c r="A224" s="33"/>
      <c r="B224" s="33"/>
      <c r="C224" s="33"/>
      <c r="D224" s="33"/>
      <c r="E224" s="34"/>
      <c r="F224" s="34"/>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3:F3"/>
    <mergeCell ref="A16:F16"/>
    <mergeCell ref="A19:F19"/>
    <mergeCell ref="A22:F22"/>
    <mergeCell ref="A25:F25"/>
  </mergeCells>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F1000"/>
  <sheetViews>
    <sheetView showGridLines="0" workbookViewId="0">
      <selection activeCell="G7" sqref="G7"/>
    </sheetView>
  </sheetViews>
  <sheetFormatPr defaultColWidth="11.23046875" defaultRowHeight="15" customHeight="1"/>
  <cols>
    <col min="1" max="1" width="31.53515625" customWidth="1"/>
    <col min="2" max="2" width="24.69140625" customWidth="1"/>
    <col min="3" max="3" width="17.4609375" customWidth="1"/>
    <col min="4" max="6" width="11.765625" customWidth="1"/>
  </cols>
  <sheetData>
    <row r="1" spans="1:6" ht="31.5" customHeight="1">
      <c r="A1" s="54" t="s">
        <v>15</v>
      </c>
      <c r="B1" s="55"/>
      <c r="C1" s="55"/>
      <c r="D1" s="55"/>
      <c r="E1" s="55"/>
      <c r="F1" s="55"/>
    </row>
    <row r="2" spans="1:6" ht="20.25" customHeight="1">
      <c r="A2" s="12" t="s">
        <v>549</v>
      </c>
      <c r="B2" s="12"/>
      <c r="C2" s="12"/>
      <c r="D2" s="12"/>
      <c r="E2" s="12"/>
      <c r="F2" s="12"/>
    </row>
    <row r="3" spans="1:6" ht="15.75" customHeight="1">
      <c r="A3" s="90" t="s">
        <v>677</v>
      </c>
      <c r="B3" s="86"/>
      <c r="C3" s="86"/>
      <c r="D3" s="86"/>
      <c r="E3" s="86"/>
      <c r="F3" s="87"/>
    </row>
    <row r="4" spans="1:6" ht="20.25" customHeight="1">
      <c r="A4" s="13" t="s">
        <v>678</v>
      </c>
      <c r="B4" s="13" t="s">
        <v>430</v>
      </c>
      <c r="C4" s="14">
        <v>2024</v>
      </c>
      <c r="D4" s="13">
        <v>2023</v>
      </c>
      <c r="E4" s="13">
        <v>2022</v>
      </c>
      <c r="F4" s="13">
        <v>2021</v>
      </c>
    </row>
    <row r="5" spans="1:6" ht="15.5">
      <c r="A5" s="38" t="s">
        <v>302</v>
      </c>
      <c r="B5" s="17"/>
      <c r="C5" s="17"/>
      <c r="D5" s="20"/>
      <c r="E5" s="20"/>
      <c r="F5" s="20"/>
    </row>
    <row r="6" spans="1:6" ht="15.5">
      <c r="A6" s="18" t="s">
        <v>303</v>
      </c>
      <c r="B6" s="17" t="s">
        <v>679</v>
      </c>
      <c r="C6" s="23">
        <v>1523</v>
      </c>
      <c r="D6" s="23">
        <v>1523</v>
      </c>
      <c r="E6" s="23">
        <v>1523</v>
      </c>
      <c r="F6" s="23">
        <v>1523</v>
      </c>
    </row>
    <row r="7" spans="1:6" ht="15.5">
      <c r="A7" s="18" t="s">
        <v>304</v>
      </c>
      <c r="B7" s="17" t="s">
        <v>679</v>
      </c>
      <c r="C7" s="20">
        <v>902</v>
      </c>
      <c r="D7" s="20">
        <v>888</v>
      </c>
      <c r="E7" s="20">
        <v>880</v>
      </c>
      <c r="F7" s="20">
        <v>771</v>
      </c>
    </row>
    <row r="8" spans="1:6" ht="15.5">
      <c r="A8" s="18" t="s">
        <v>305</v>
      </c>
      <c r="B8" s="17" t="s">
        <v>679</v>
      </c>
      <c r="C8" s="20">
        <v>14.5</v>
      </c>
      <c r="D8" s="20">
        <v>8</v>
      </c>
      <c r="E8" s="20">
        <v>108</v>
      </c>
      <c r="F8" s="20">
        <v>27</v>
      </c>
    </row>
    <row r="9" spans="1:6" ht="15.5">
      <c r="A9" s="18" t="s">
        <v>306</v>
      </c>
      <c r="B9" s="17" t="s">
        <v>679</v>
      </c>
      <c r="C9" s="20" t="s">
        <v>82</v>
      </c>
      <c r="D9" s="20" t="s">
        <v>82</v>
      </c>
      <c r="E9" s="20" t="s">
        <v>82</v>
      </c>
      <c r="F9" s="20" t="s">
        <v>82</v>
      </c>
    </row>
    <row r="10" spans="1:6" ht="15.5">
      <c r="A10" s="68" t="s">
        <v>307</v>
      </c>
      <c r="B10" s="22" t="s">
        <v>679</v>
      </c>
      <c r="C10" s="69" t="s">
        <v>82</v>
      </c>
      <c r="D10" s="20" t="s">
        <v>82</v>
      </c>
      <c r="E10" s="20" t="s">
        <v>82</v>
      </c>
      <c r="F10" s="20" t="s">
        <v>82</v>
      </c>
    </row>
    <row r="11" spans="1:6" ht="15.5">
      <c r="A11" s="90" t="s">
        <v>680</v>
      </c>
      <c r="B11" s="86"/>
      <c r="C11" s="86"/>
      <c r="D11" s="86"/>
      <c r="E11" s="86"/>
      <c r="F11" s="87"/>
    </row>
    <row r="12" spans="1:6" ht="15.5">
      <c r="A12" s="13" t="s">
        <v>681</v>
      </c>
      <c r="B12" s="13" t="s">
        <v>430</v>
      </c>
      <c r="C12" s="14">
        <v>2024</v>
      </c>
      <c r="D12" s="13">
        <v>2023</v>
      </c>
      <c r="E12" s="13">
        <v>2022</v>
      </c>
      <c r="F12" s="13">
        <v>2021</v>
      </c>
    </row>
    <row r="13" spans="1:6" ht="23">
      <c r="A13" s="16" t="s">
        <v>682</v>
      </c>
      <c r="B13" s="17" t="s">
        <v>109</v>
      </c>
      <c r="C13" s="31">
        <v>0</v>
      </c>
      <c r="D13" s="31">
        <v>0</v>
      </c>
      <c r="E13" s="31">
        <v>0</v>
      </c>
      <c r="F13" s="20" t="s">
        <v>49</v>
      </c>
    </row>
    <row r="14" spans="1:6" ht="15.5">
      <c r="A14" s="90" t="s">
        <v>683</v>
      </c>
      <c r="B14" s="86"/>
      <c r="C14" s="86"/>
      <c r="D14" s="86"/>
      <c r="E14" s="86"/>
      <c r="F14" s="87"/>
    </row>
    <row r="15" spans="1:6" ht="15.5">
      <c r="A15" s="13" t="s">
        <v>684</v>
      </c>
      <c r="B15" s="13" t="s">
        <v>430</v>
      </c>
      <c r="C15" s="14">
        <v>2024</v>
      </c>
      <c r="D15" s="13">
        <v>2023</v>
      </c>
      <c r="E15" s="13">
        <v>2022</v>
      </c>
      <c r="F15" s="13">
        <v>2021</v>
      </c>
    </row>
    <row r="16" spans="1:6" ht="80.5">
      <c r="A16" s="16" t="s">
        <v>112</v>
      </c>
      <c r="B16" s="17" t="s">
        <v>109</v>
      </c>
      <c r="C16" s="19" t="s">
        <v>685</v>
      </c>
      <c r="D16" s="19" t="s">
        <v>114</v>
      </c>
      <c r="E16" s="19" t="s">
        <v>114</v>
      </c>
      <c r="F16" s="20" t="s">
        <v>49</v>
      </c>
    </row>
    <row r="17" spans="1:6" ht="30" customHeight="1">
      <c r="A17" s="91" t="s">
        <v>686</v>
      </c>
      <c r="B17" s="70"/>
      <c r="C17" s="70"/>
      <c r="D17" s="70"/>
      <c r="E17" s="70"/>
      <c r="F17" s="70"/>
    </row>
    <row r="18" spans="1:6" ht="30" customHeight="1">
      <c r="A18" s="70"/>
      <c r="B18" s="70"/>
      <c r="C18" s="70"/>
      <c r="D18" s="70"/>
      <c r="E18" s="70"/>
      <c r="F18" s="70"/>
    </row>
    <row r="19" spans="1:6" ht="15.5">
      <c r="A19" s="33"/>
      <c r="B19" s="33"/>
      <c r="C19" s="33"/>
      <c r="D19" s="33"/>
      <c r="E19" s="34"/>
      <c r="F19" s="34"/>
    </row>
    <row r="20" spans="1:6" ht="15.5">
      <c r="A20" s="33"/>
      <c r="B20" s="33"/>
      <c r="C20" s="33"/>
      <c r="D20" s="33"/>
      <c r="E20" s="34"/>
      <c r="F20" s="34"/>
    </row>
    <row r="21" spans="1:6" ht="15.75" customHeight="1">
      <c r="A21" s="33"/>
      <c r="B21" s="33"/>
      <c r="C21" s="33"/>
      <c r="D21" s="33"/>
      <c r="E21" s="34"/>
      <c r="F21" s="34"/>
    </row>
    <row r="22" spans="1:6" ht="15.75" customHeight="1">
      <c r="A22" s="33"/>
      <c r="B22" s="33"/>
      <c r="C22" s="33"/>
      <c r="D22" s="33"/>
      <c r="E22" s="34"/>
      <c r="F22" s="34"/>
    </row>
    <row r="23" spans="1:6" ht="15.75" customHeight="1">
      <c r="A23" s="33"/>
      <c r="B23" s="33"/>
      <c r="C23" s="33"/>
      <c r="D23" s="33"/>
      <c r="E23" s="34"/>
      <c r="F23" s="34"/>
    </row>
    <row r="24" spans="1:6" ht="15.75" customHeight="1">
      <c r="A24" s="33"/>
      <c r="B24" s="33"/>
      <c r="C24" s="33"/>
      <c r="D24" s="33"/>
      <c r="E24" s="34"/>
      <c r="F24" s="34"/>
    </row>
    <row r="25" spans="1:6" ht="15.75" customHeight="1">
      <c r="A25" s="33"/>
      <c r="B25" s="33"/>
      <c r="C25" s="33"/>
      <c r="D25" s="33"/>
      <c r="E25" s="34"/>
      <c r="F25" s="34"/>
    </row>
    <row r="26" spans="1:6" ht="15.75" customHeight="1">
      <c r="A26" s="33"/>
      <c r="B26" s="33"/>
      <c r="C26" s="33"/>
      <c r="D26" s="33"/>
      <c r="E26" s="34"/>
      <c r="F26" s="34"/>
    </row>
    <row r="27" spans="1:6" ht="15.75" customHeight="1">
      <c r="A27" s="33"/>
      <c r="B27" s="33"/>
      <c r="C27" s="33"/>
      <c r="D27" s="33"/>
      <c r="E27" s="34"/>
      <c r="F27" s="34"/>
    </row>
    <row r="28" spans="1:6" ht="15.75" customHeight="1">
      <c r="A28" s="33"/>
      <c r="B28" s="33"/>
      <c r="C28" s="33"/>
      <c r="D28" s="33"/>
      <c r="E28" s="34"/>
      <c r="F28" s="34"/>
    </row>
    <row r="29" spans="1:6" ht="15.75" customHeight="1">
      <c r="A29" s="33"/>
      <c r="B29" s="33"/>
      <c r="C29" s="33"/>
      <c r="D29" s="33"/>
      <c r="E29" s="34"/>
      <c r="F29" s="34"/>
    </row>
    <row r="30" spans="1:6" ht="15.75" customHeight="1">
      <c r="A30" s="33"/>
      <c r="B30" s="33"/>
      <c r="C30" s="33"/>
      <c r="D30" s="33"/>
      <c r="E30" s="34"/>
      <c r="F30" s="34"/>
    </row>
    <row r="31" spans="1:6" ht="15.75" customHeight="1">
      <c r="A31" s="33"/>
      <c r="B31" s="33"/>
      <c r="C31" s="33"/>
      <c r="D31" s="33"/>
      <c r="E31" s="34"/>
      <c r="F31" s="34"/>
    </row>
    <row r="32" spans="1:6" ht="15.75" customHeight="1">
      <c r="A32" s="33"/>
      <c r="B32" s="33"/>
      <c r="C32" s="33"/>
      <c r="D32" s="33"/>
      <c r="E32" s="34"/>
      <c r="F32" s="34"/>
    </row>
    <row r="33" spans="1:6" ht="15.75" customHeight="1">
      <c r="A33" s="33"/>
      <c r="B33" s="33"/>
      <c r="C33" s="33"/>
      <c r="D33" s="33"/>
      <c r="E33" s="34"/>
      <c r="F33" s="34"/>
    </row>
    <row r="34" spans="1:6" ht="15.75" customHeight="1">
      <c r="A34" s="33"/>
      <c r="B34" s="33"/>
      <c r="C34" s="33"/>
      <c r="D34" s="33"/>
      <c r="E34" s="34"/>
      <c r="F34" s="34"/>
    </row>
    <row r="35" spans="1:6" ht="15.75" customHeight="1">
      <c r="A35" s="33"/>
      <c r="B35" s="33"/>
      <c r="C35" s="33"/>
      <c r="D35" s="33"/>
      <c r="E35" s="34"/>
      <c r="F35" s="34"/>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row r="222" spans="1:6" ht="15.75" customHeight="1"/>
    <row r="223" spans="1:6" ht="15.75" customHeight="1"/>
    <row r="224" spans="1: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3:F3"/>
    <mergeCell ref="A11:F11"/>
    <mergeCell ref="A14:F14"/>
    <mergeCell ref="A17:F1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showGridLines="0" workbookViewId="0">
      <selection activeCell="C6" sqref="C6"/>
    </sheetView>
  </sheetViews>
  <sheetFormatPr defaultColWidth="11.23046875" defaultRowHeight="15" customHeight="1"/>
  <cols>
    <col min="3" max="3" width="12.4609375" customWidth="1"/>
    <col min="5" max="5" width="11.23046875" customWidth="1"/>
  </cols>
  <sheetData>
    <row r="1" spans="1:26" ht="16">
      <c r="A1" s="1"/>
      <c r="B1" s="1"/>
      <c r="C1" s="1"/>
      <c r="D1" s="1"/>
      <c r="E1" s="1"/>
      <c r="F1" s="1"/>
      <c r="G1" s="1"/>
      <c r="H1" s="1"/>
      <c r="I1" s="1"/>
      <c r="J1" s="1"/>
      <c r="K1" s="1"/>
      <c r="L1" s="1"/>
      <c r="M1" s="1"/>
      <c r="N1" s="1"/>
      <c r="O1" s="1"/>
      <c r="P1" s="1"/>
      <c r="Q1" s="1"/>
      <c r="R1" s="1"/>
      <c r="S1" s="1"/>
      <c r="T1" s="1"/>
      <c r="U1" s="1"/>
      <c r="V1" s="1"/>
      <c r="W1" s="1"/>
      <c r="X1" s="1"/>
      <c r="Y1" s="1"/>
      <c r="Z1" s="1"/>
    </row>
    <row r="2" spans="1:26" ht="16">
      <c r="A2" s="1"/>
      <c r="B2" s="1"/>
      <c r="C2" s="1"/>
      <c r="D2" s="1"/>
      <c r="E2" s="1"/>
      <c r="F2" s="1"/>
      <c r="G2" s="1"/>
      <c r="H2" s="1"/>
      <c r="I2" s="1"/>
      <c r="J2" s="1"/>
      <c r="K2" s="1"/>
      <c r="L2" s="1"/>
      <c r="M2" s="1"/>
      <c r="N2" s="1"/>
      <c r="O2" s="1"/>
      <c r="P2" s="1"/>
      <c r="Q2" s="1"/>
      <c r="R2" s="1"/>
      <c r="S2" s="1"/>
      <c r="T2" s="1"/>
      <c r="U2" s="1"/>
      <c r="V2" s="1"/>
      <c r="W2" s="1"/>
      <c r="X2" s="1"/>
      <c r="Y2" s="1"/>
      <c r="Z2" s="1"/>
    </row>
    <row r="3" spans="1:26" ht="16">
      <c r="A3" s="1"/>
      <c r="B3" s="1"/>
      <c r="C3" s="1"/>
      <c r="D3" s="1"/>
      <c r="E3" s="1"/>
      <c r="F3" s="1"/>
      <c r="G3" s="1"/>
      <c r="H3" s="1"/>
      <c r="I3" s="1"/>
      <c r="J3" s="1"/>
      <c r="K3" s="1"/>
      <c r="L3" s="1"/>
      <c r="M3" s="1"/>
      <c r="N3" s="1"/>
      <c r="O3" s="1"/>
      <c r="P3" s="1"/>
      <c r="Q3" s="1"/>
      <c r="R3" s="1"/>
      <c r="S3" s="1"/>
      <c r="T3" s="1"/>
      <c r="U3" s="1"/>
      <c r="V3" s="1"/>
      <c r="W3" s="1"/>
      <c r="X3" s="1"/>
      <c r="Y3" s="1"/>
      <c r="Z3" s="1"/>
    </row>
    <row r="4" spans="1:26" ht="43.5">
      <c r="A4" s="1"/>
      <c r="B4" s="1"/>
      <c r="C4" s="93" t="s">
        <v>0</v>
      </c>
      <c r="D4" s="94"/>
      <c r="E4" s="94"/>
      <c r="F4" s="1"/>
      <c r="G4" s="1"/>
      <c r="H4" s="1"/>
      <c r="I4" s="1"/>
      <c r="J4" s="1"/>
      <c r="K4" s="1"/>
      <c r="L4" s="1"/>
      <c r="M4" s="1"/>
      <c r="N4" s="1"/>
      <c r="O4" s="1"/>
      <c r="P4" s="1"/>
      <c r="Q4" s="1"/>
      <c r="R4" s="1"/>
      <c r="S4" s="1"/>
      <c r="T4" s="1"/>
      <c r="U4" s="1"/>
      <c r="V4" s="1"/>
      <c r="W4" s="1"/>
      <c r="X4" s="1"/>
      <c r="Y4" s="1"/>
      <c r="Z4" s="1"/>
    </row>
    <row r="5" spans="1:26" ht="16">
      <c r="A5" s="1"/>
      <c r="B5" s="1"/>
      <c r="C5" s="1"/>
      <c r="D5" s="1"/>
      <c r="E5" s="1"/>
      <c r="F5" s="1"/>
      <c r="G5" s="1"/>
      <c r="H5" s="1"/>
      <c r="I5" s="1"/>
      <c r="J5" s="1"/>
      <c r="K5" s="1"/>
      <c r="L5" s="1"/>
      <c r="M5" s="1"/>
      <c r="N5" s="1"/>
      <c r="O5" s="1"/>
      <c r="P5" s="1"/>
      <c r="Q5" s="1"/>
      <c r="R5" s="1"/>
      <c r="S5" s="1"/>
      <c r="T5" s="1"/>
      <c r="U5" s="1"/>
      <c r="V5" s="1"/>
      <c r="W5" s="1"/>
      <c r="X5" s="1"/>
      <c r="Y5" s="1"/>
      <c r="Z5" s="1"/>
    </row>
    <row r="6" spans="1:26" ht="16">
      <c r="A6" s="1"/>
      <c r="B6" s="1"/>
      <c r="C6" s="1"/>
      <c r="D6" s="1"/>
      <c r="E6" s="1"/>
      <c r="F6" s="1"/>
      <c r="G6" s="1"/>
      <c r="H6" s="1"/>
      <c r="I6" s="1"/>
      <c r="J6" s="1"/>
      <c r="K6" s="1"/>
      <c r="L6" s="1"/>
      <c r="M6" s="1"/>
      <c r="N6" s="1"/>
      <c r="O6" s="1"/>
      <c r="P6" s="1"/>
      <c r="Q6" s="1"/>
      <c r="R6" s="1"/>
      <c r="S6" s="1"/>
      <c r="T6" s="1"/>
      <c r="U6" s="1"/>
      <c r="V6" s="1"/>
      <c r="W6" s="1"/>
      <c r="X6" s="1"/>
      <c r="Y6" s="1"/>
      <c r="Z6" s="1"/>
    </row>
    <row r="7" spans="1:26" ht="16">
      <c r="A7" s="1"/>
      <c r="B7" s="1"/>
      <c r="C7" s="1"/>
      <c r="D7" s="1"/>
      <c r="E7" s="1"/>
      <c r="F7" s="1"/>
      <c r="G7" s="1"/>
      <c r="H7" s="1"/>
      <c r="I7" s="1"/>
      <c r="J7" s="1"/>
      <c r="K7" s="1"/>
      <c r="L7" s="1"/>
      <c r="M7" s="1"/>
      <c r="N7" s="1"/>
      <c r="O7" s="1"/>
      <c r="P7" s="1"/>
      <c r="Q7" s="1"/>
      <c r="R7" s="1"/>
      <c r="S7" s="1"/>
      <c r="T7" s="1"/>
      <c r="U7" s="1"/>
      <c r="V7" s="1"/>
      <c r="W7" s="1"/>
      <c r="X7" s="1"/>
      <c r="Y7" s="1"/>
      <c r="Z7" s="1"/>
    </row>
    <row r="8" spans="1:26" ht="14.25" customHeight="1">
      <c r="A8" s="1"/>
      <c r="B8" s="1"/>
      <c r="C8" s="1"/>
      <c r="D8" s="1"/>
      <c r="E8" s="1"/>
      <c r="F8" s="1"/>
      <c r="G8" s="1"/>
      <c r="H8" s="1"/>
      <c r="I8" s="1"/>
      <c r="J8" s="1"/>
      <c r="K8" s="1"/>
      <c r="L8" s="1"/>
      <c r="M8" s="1"/>
      <c r="N8" s="1"/>
      <c r="O8" s="1"/>
      <c r="P8" s="1"/>
      <c r="Q8" s="1"/>
      <c r="R8" s="1"/>
      <c r="S8" s="1"/>
      <c r="T8" s="1"/>
      <c r="U8" s="1"/>
      <c r="V8" s="1"/>
      <c r="W8" s="1"/>
      <c r="X8" s="1"/>
      <c r="Y8" s="1"/>
      <c r="Z8" s="1"/>
    </row>
    <row r="9" spans="1:26" ht="15" customHeight="1">
      <c r="A9" s="6"/>
      <c r="B9" s="7"/>
      <c r="C9" s="8"/>
      <c r="D9" s="8"/>
      <c r="E9" s="8"/>
      <c r="F9" s="1"/>
      <c r="G9" s="1"/>
      <c r="H9" s="1"/>
      <c r="I9" s="1"/>
      <c r="J9" s="1"/>
      <c r="K9" s="1"/>
      <c r="L9" s="1"/>
      <c r="M9" s="1"/>
      <c r="N9" s="1"/>
      <c r="O9" s="1"/>
      <c r="P9" s="1"/>
      <c r="Q9" s="1"/>
      <c r="R9" s="1"/>
      <c r="S9" s="1"/>
      <c r="T9" s="1"/>
      <c r="U9" s="1"/>
      <c r="V9" s="1"/>
      <c r="W9" s="1"/>
      <c r="X9" s="1"/>
      <c r="Y9" s="1"/>
      <c r="Z9" s="1"/>
    </row>
    <row r="10" spans="1:26" ht="25.5">
      <c r="A10" s="9" t="s">
        <v>16</v>
      </c>
      <c r="B10" s="7"/>
      <c r="C10" s="8"/>
      <c r="D10" s="8"/>
      <c r="E10" s="8"/>
      <c r="F10" s="1"/>
      <c r="G10" s="1"/>
      <c r="H10" s="1"/>
      <c r="I10" s="1"/>
      <c r="J10" s="1"/>
      <c r="K10" s="1"/>
      <c r="L10" s="1"/>
      <c r="M10" s="1"/>
      <c r="N10" s="1"/>
      <c r="O10" s="1"/>
      <c r="P10" s="1"/>
      <c r="Q10" s="1"/>
      <c r="R10" s="1"/>
      <c r="S10" s="1"/>
      <c r="T10" s="1"/>
      <c r="U10" s="1"/>
      <c r="V10" s="1"/>
      <c r="W10" s="1"/>
      <c r="X10" s="1"/>
      <c r="Y10" s="1"/>
      <c r="Z10" s="1"/>
    </row>
    <row r="11" spans="1:26" ht="25.5">
      <c r="A11" s="7"/>
      <c r="B11" s="7"/>
      <c r="C11" s="8"/>
      <c r="D11" s="8"/>
      <c r="E11" s="8"/>
      <c r="F11" s="1"/>
      <c r="G11" s="1"/>
      <c r="H11" s="1"/>
      <c r="I11" s="1"/>
      <c r="J11" s="1"/>
      <c r="K11" s="1"/>
      <c r="L11" s="1"/>
      <c r="M11" s="1"/>
      <c r="N11" s="1"/>
      <c r="O11" s="1"/>
      <c r="P11" s="1"/>
      <c r="Q11" s="1"/>
      <c r="R11" s="1"/>
      <c r="S11" s="1"/>
      <c r="T11" s="1"/>
      <c r="U11" s="1"/>
      <c r="V11" s="1"/>
      <c r="W11" s="1"/>
      <c r="X11" s="1"/>
      <c r="Y11" s="1"/>
      <c r="Z11" s="1"/>
    </row>
    <row r="12" spans="1:26" ht="25.5">
      <c r="A12" s="71" t="s">
        <v>17</v>
      </c>
      <c r="B12" s="72"/>
      <c r="C12" s="4"/>
      <c r="D12" s="4"/>
      <c r="E12" s="4"/>
      <c r="F12" s="1"/>
      <c r="G12" s="1"/>
      <c r="H12" s="1"/>
      <c r="I12" s="1"/>
      <c r="J12" s="1"/>
      <c r="K12" s="1"/>
      <c r="L12" s="1"/>
      <c r="M12" s="1"/>
      <c r="N12" s="1"/>
      <c r="O12" s="1"/>
      <c r="P12" s="1"/>
      <c r="Q12" s="1"/>
      <c r="R12" s="1"/>
      <c r="S12" s="1"/>
      <c r="T12" s="1"/>
      <c r="U12" s="1"/>
      <c r="V12" s="1"/>
      <c r="W12" s="1"/>
      <c r="X12" s="1"/>
      <c r="Y12" s="1"/>
      <c r="Z12" s="1"/>
    </row>
    <row r="13" spans="1:26" ht="16">
      <c r="A13" s="1"/>
      <c r="B13" s="8"/>
      <c r="C13" s="1"/>
      <c r="D13" s="1"/>
      <c r="E13" s="1"/>
      <c r="F13" s="1"/>
      <c r="G13" s="1"/>
      <c r="H13" s="1"/>
      <c r="I13" s="1"/>
      <c r="J13" s="1"/>
      <c r="K13" s="1"/>
      <c r="L13" s="1"/>
      <c r="M13" s="1"/>
      <c r="N13" s="1"/>
      <c r="O13" s="1"/>
      <c r="P13" s="1"/>
      <c r="Q13" s="1"/>
      <c r="R13" s="1"/>
      <c r="S13" s="1"/>
      <c r="T13" s="1"/>
      <c r="U13" s="1"/>
      <c r="V13" s="1"/>
      <c r="W13" s="1"/>
      <c r="X13" s="1"/>
      <c r="Y13" s="1"/>
      <c r="Z13" s="1"/>
    </row>
    <row r="14" spans="1:26" ht="18">
      <c r="A14" s="10">
        <v>1</v>
      </c>
      <c r="B14" s="5" t="s">
        <v>18</v>
      </c>
      <c r="C14" s="1"/>
      <c r="D14" s="1"/>
      <c r="E14" s="1"/>
      <c r="F14" s="1"/>
      <c r="G14" s="1"/>
      <c r="H14" s="1"/>
      <c r="I14" s="1"/>
      <c r="J14" s="1"/>
      <c r="K14" s="1"/>
      <c r="L14" s="1"/>
      <c r="M14" s="1"/>
      <c r="N14" s="1"/>
      <c r="O14" s="1"/>
      <c r="P14" s="1"/>
      <c r="Q14" s="1"/>
      <c r="R14" s="1"/>
      <c r="S14" s="1"/>
      <c r="T14" s="1"/>
      <c r="U14" s="1"/>
      <c r="V14" s="1"/>
      <c r="W14" s="1"/>
      <c r="X14" s="1"/>
      <c r="Y14" s="1"/>
      <c r="Z14" s="1"/>
    </row>
    <row r="15" spans="1:26" ht="18">
      <c r="A15" s="10">
        <v>2</v>
      </c>
      <c r="B15" s="5" t="s">
        <v>19</v>
      </c>
      <c r="C15" s="1"/>
      <c r="D15" s="1"/>
      <c r="E15" s="1"/>
      <c r="F15" s="1"/>
      <c r="G15" s="1"/>
      <c r="H15" s="1"/>
      <c r="I15" s="1"/>
      <c r="J15" s="1"/>
      <c r="K15" s="1"/>
      <c r="L15" s="1"/>
      <c r="M15" s="1"/>
      <c r="N15" s="1"/>
      <c r="O15" s="1"/>
      <c r="P15" s="1"/>
      <c r="Q15" s="1"/>
      <c r="R15" s="1"/>
      <c r="S15" s="1"/>
      <c r="T15" s="1"/>
      <c r="U15" s="1"/>
      <c r="V15" s="1"/>
      <c r="W15" s="1"/>
      <c r="X15" s="1"/>
      <c r="Y15" s="1"/>
      <c r="Z15" s="1"/>
    </row>
    <row r="16" spans="1:26" ht="18">
      <c r="A16" s="10">
        <v>3</v>
      </c>
      <c r="B16" s="5" t="s">
        <v>20</v>
      </c>
      <c r="C16" s="1"/>
      <c r="D16" s="1"/>
      <c r="E16" s="1"/>
      <c r="F16" s="1"/>
      <c r="G16" s="1"/>
      <c r="H16" s="1"/>
      <c r="I16" s="1"/>
      <c r="J16" s="1"/>
      <c r="K16" s="1"/>
      <c r="L16" s="1"/>
      <c r="M16" s="1"/>
      <c r="N16" s="1"/>
      <c r="O16" s="1"/>
      <c r="P16" s="1"/>
      <c r="Q16" s="1"/>
      <c r="R16" s="1"/>
      <c r="S16" s="1"/>
      <c r="T16" s="1"/>
      <c r="U16" s="1"/>
      <c r="V16" s="1"/>
      <c r="W16" s="1"/>
      <c r="X16" s="1"/>
      <c r="Y16" s="1"/>
      <c r="Z16" s="1"/>
    </row>
    <row r="17" spans="1:26" ht="18">
      <c r="A17" s="10">
        <v>4</v>
      </c>
      <c r="B17" s="5" t="s">
        <v>21</v>
      </c>
      <c r="C17" s="1"/>
      <c r="D17" s="1"/>
      <c r="E17" s="1"/>
      <c r="F17" s="1"/>
      <c r="G17" s="1"/>
      <c r="H17" s="1"/>
      <c r="I17" s="1"/>
      <c r="J17" s="1"/>
      <c r="K17" s="1"/>
      <c r="L17" s="1"/>
      <c r="M17" s="1"/>
      <c r="N17" s="1"/>
      <c r="O17" s="1"/>
      <c r="P17" s="1"/>
      <c r="Q17" s="1"/>
      <c r="R17" s="1"/>
      <c r="S17" s="1"/>
      <c r="T17" s="1"/>
      <c r="U17" s="1"/>
      <c r="V17" s="1"/>
      <c r="W17" s="1"/>
      <c r="X17" s="1"/>
      <c r="Y17" s="1"/>
      <c r="Z17" s="1"/>
    </row>
    <row r="18" spans="1:26" ht="18">
      <c r="A18" s="10">
        <v>5</v>
      </c>
      <c r="B18" s="5" t="s">
        <v>22</v>
      </c>
      <c r="C18" s="1"/>
      <c r="D18" s="1"/>
      <c r="E18" s="1"/>
      <c r="F18" s="1"/>
      <c r="G18" s="1"/>
      <c r="H18" s="1"/>
      <c r="I18" s="1"/>
      <c r="J18" s="1"/>
      <c r="K18" s="1"/>
      <c r="L18" s="1"/>
      <c r="M18" s="1"/>
      <c r="N18" s="1"/>
      <c r="O18" s="1"/>
      <c r="P18" s="1"/>
      <c r="Q18" s="1"/>
      <c r="R18" s="1"/>
      <c r="S18" s="1"/>
      <c r="T18" s="1"/>
      <c r="U18" s="1"/>
      <c r="V18" s="1"/>
      <c r="W18" s="1"/>
      <c r="X18" s="1"/>
      <c r="Y18" s="1"/>
      <c r="Z18" s="1"/>
    </row>
    <row r="19" spans="1:26" ht="18">
      <c r="A19" s="10">
        <v>6</v>
      </c>
      <c r="B19" s="5" t="s">
        <v>23</v>
      </c>
      <c r="C19" s="1"/>
      <c r="D19" s="1"/>
      <c r="E19" s="1"/>
      <c r="F19" s="1"/>
      <c r="G19" s="1"/>
      <c r="H19" s="1"/>
      <c r="I19" s="1"/>
      <c r="J19" s="1"/>
      <c r="K19" s="1"/>
      <c r="L19" s="1"/>
      <c r="M19" s="1"/>
      <c r="N19" s="1"/>
      <c r="O19" s="1"/>
      <c r="P19" s="1"/>
      <c r="Q19" s="1"/>
      <c r="R19" s="1"/>
      <c r="S19" s="1"/>
      <c r="T19" s="1"/>
      <c r="U19" s="1"/>
      <c r="V19" s="1"/>
      <c r="W19" s="1"/>
      <c r="X19" s="1"/>
      <c r="Y19" s="1"/>
      <c r="Z19" s="1"/>
    </row>
    <row r="20" spans="1:26" ht="18">
      <c r="A20" s="10">
        <v>7</v>
      </c>
      <c r="B20" s="5" t="s">
        <v>24</v>
      </c>
      <c r="C20" s="1"/>
      <c r="D20" s="1"/>
      <c r="E20" s="1"/>
      <c r="F20" s="1"/>
      <c r="G20" s="1"/>
      <c r="H20" s="1"/>
      <c r="I20" s="1"/>
      <c r="J20" s="1"/>
      <c r="K20" s="1"/>
      <c r="L20" s="1"/>
      <c r="M20" s="1"/>
      <c r="N20" s="1"/>
      <c r="O20" s="1"/>
      <c r="P20" s="1"/>
      <c r="Q20" s="1"/>
      <c r="R20" s="1"/>
      <c r="S20" s="1"/>
      <c r="T20" s="1"/>
      <c r="U20" s="1"/>
      <c r="V20" s="1"/>
      <c r="W20" s="1"/>
      <c r="X20" s="1"/>
      <c r="Y20" s="1"/>
      <c r="Z20" s="1"/>
    </row>
    <row r="21" spans="1:26" ht="18">
      <c r="A21" s="10">
        <v>8</v>
      </c>
      <c r="B21" s="5" t="s">
        <v>25</v>
      </c>
      <c r="C21" s="1"/>
      <c r="D21" s="1"/>
      <c r="E21" s="1"/>
      <c r="F21" s="1"/>
      <c r="G21" s="1"/>
      <c r="H21" s="1"/>
      <c r="I21" s="1"/>
      <c r="J21" s="1"/>
      <c r="K21" s="1"/>
      <c r="L21" s="1"/>
      <c r="M21" s="1"/>
      <c r="N21" s="1"/>
      <c r="O21" s="1"/>
      <c r="P21" s="1"/>
      <c r="Q21" s="1"/>
      <c r="R21" s="1"/>
      <c r="S21" s="1"/>
      <c r="T21" s="1"/>
      <c r="U21" s="1"/>
      <c r="V21" s="1"/>
      <c r="W21" s="1"/>
      <c r="X21" s="1"/>
      <c r="Y21" s="1"/>
      <c r="Z21" s="1"/>
    </row>
    <row r="22" spans="1:26" ht="18">
      <c r="A22" s="10">
        <v>9</v>
      </c>
      <c r="B22" s="5" t="s">
        <v>26</v>
      </c>
      <c r="C22" s="1"/>
      <c r="D22" s="1"/>
      <c r="E22" s="1"/>
      <c r="F22" s="1"/>
      <c r="G22" s="1"/>
      <c r="H22" s="1"/>
      <c r="I22" s="1"/>
      <c r="J22" s="1"/>
      <c r="K22" s="1"/>
      <c r="L22" s="1"/>
      <c r="M22" s="1"/>
      <c r="N22" s="1"/>
      <c r="O22" s="1"/>
      <c r="P22" s="1"/>
      <c r="Q22" s="1"/>
      <c r="R22" s="1"/>
      <c r="S22" s="1"/>
      <c r="T22" s="1"/>
      <c r="U22" s="1"/>
      <c r="V22" s="1"/>
      <c r="W22" s="1"/>
      <c r="X22" s="1"/>
      <c r="Y22" s="1"/>
      <c r="Z22" s="1"/>
    </row>
    <row r="23" spans="1:26" ht="18">
      <c r="A23" s="10">
        <v>10</v>
      </c>
      <c r="B23" s="5" t="s">
        <v>27</v>
      </c>
      <c r="C23" s="1"/>
      <c r="D23" s="1"/>
      <c r="E23" s="1"/>
      <c r="F23" s="1"/>
      <c r="G23" s="1"/>
      <c r="H23" s="1"/>
      <c r="I23" s="1"/>
      <c r="J23" s="1"/>
      <c r="K23" s="1"/>
      <c r="L23" s="1"/>
      <c r="M23" s="1"/>
      <c r="N23" s="1"/>
      <c r="O23" s="1"/>
      <c r="P23" s="1"/>
      <c r="Q23" s="1"/>
      <c r="R23" s="1"/>
      <c r="S23" s="1"/>
      <c r="T23" s="1"/>
      <c r="U23" s="1"/>
      <c r="V23" s="1"/>
      <c r="W23" s="1"/>
      <c r="X23" s="1"/>
      <c r="Y23" s="1"/>
      <c r="Z23" s="1"/>
    </row>
    <row r="24" spans="1:26" ht="18">
      <c r="A24" s="10">
        <v>11</v>
      </c>
      <c r="B24" s="5" t="s">
        <v>28</v>
      </c>
      <c r="C24" s="1"/>
      <c r="D24" s="1"/>
      <c r="E24" s="1"/>
      <c r="F24" s="1"/>
      <c r="G24" s="1"/>
      <c r="H24" s="1"/>
      <c r="I24" s="1"/>
      <c r="J24" s="1"/>
      <c r="K24" s="1"/>
      <c r="L24" s="1"/>
      <c r="M24" s="1"/>
      <c r="N24" s="1"/>
      <c r="O24" s="1"/>
      <c r="P24" s="1"/>
      <c r="Q24" s="1"/>
      <c r="R24" s="1"/>
      <c r="S24" s="1"/>
      <c r="T24" s="1"/>
      <c r="U24" s="1"/>
      <c r="V24" s="1"/>
      <c r="W24" s="1"/>
      <c r="X24" s="1"/>
      <c r="Y24" s="1"/>
      <c r="Z24" s="1"/>
    </row>
    <row r="25" spans="1:26" ht="18">
      <c r="A25" s="10">
        <v>12</v>
      </c>
      <c r="B25" s="5" t="s">
        <v>29</v>
      </c>
      <c r="C25" s="1"/>
      <c r="D25" s="1"/>
      <c r="E25" s="1"/>
      <c r="F25" s="1"/>
      <c r="G25" s="1"/>
      <c r="H25" s="1"/>
      <c r="I25" s="1"/>
      <c r="J25" s="1"/>
      <c r="K25" s="1"/>
      <c r="L25" s="1"/>
      <c r="M25" s="1"/>
      <c r="N25" s="1"/>
      <c r="O25" s="1"/>
      <c r="P25" s="1"/>
      <c r="Q25" s="1"/>
      <c r="R25" s="1"/>
      <c r="S25" s="1"/>
      <c r="T25" s="1"/>
      <c r="U25" s="1"/>
      <c r="V25" s="1"/>
      <c r="W25" s="1"/>
      <c r="X25" s="1"/>
      <c r="Y25" s="1"/>
      <c r="Z25" s="1"/>
    </row>
    <row r="26" spans="1:26" ht="18">
      <c r="A26" s="10">
        <v>13</v>
      </c>
      <c r="B26" s="5" t="s">
        <v>30</v>
      </c>
      <c r="C26" s="1"/>
      <c r="D26" s="1"/>
      <c r="E26" s="1"/>
      <c r="F26" s="1"/>
      <c r="G26" s="1"/>
      <c r="H26" s="1"/>
      <c r="I26" s="1"/>
      <c r="J26" s="1"/>
      <c r="K26" s="1"/>
      <c r="L26" s="1"/>
      <c r="M26" s="1"/>
      <c r="N26" s="1"/>
      <c r="O26" s="1"/>
      <c r="P26" s="1"/>
      <c r="Q26" s="1"/>
      <c r="R26" s="1"/>
      <c r="S26" s="1"/>
      <c r="T26" s="1"/>
      <c r="U26" s="1"/>
      <c r="V26" s="1"/>
      <c r="W26" s="1"/>
      <c r="X26" s="1"/>
      <c r="Y26" s="1"/>
      <c r="Z26" s="1"/>
    </row>
    <row r="27" spans="1:26" ht="18">
      <c r="A27" s="10">
        <v>14</v>
      </c>
      <c r="B27" s="5" t="s">
        <v>31</v>
      </c>
      <c r="C27" s="1"/>
      <c r="D27" s="1"/>
      <c r="E27" s="1"/>
      <c r="F27" s="1"/>
      <c r="G27" s="1"/>
      <c r="H27" s="1"/>
      <c r="I27" s="1"/>
      <c r="J27" s="1"/>
      <c r="K27" s="1"/>
      <c r="L27" s="1"/>
      <c r="M27" s="1"/>
      <c r="N27" s="1"/>
      <c r="O27" s="1"/>
      <c r="P27" s="1"/>
      <c r="Q27" s="1"/>
      <c r="R27" s="1"/>
      <c r="S27" s="1"/>
      <c r="T27" s="1"/>
      <c r="U27" s="1"/>
      <c r="V27" s="1"/>
      <c r="W27" s="1"/>
      <c r="X27" s="1"/>
      <c r="Y27" s="1"/>
      <c r="Z27" s="1"/>
    </row>
    <row r="28" spans="1:26" ht="18">
      <c r="A28" s="10">
        <v>15</v>
      </c>
      <c r="B28" s="5" t="s">
        <v>32</v>
      </c>
      <c r="C28" s="1"/>
      <c r="D28" s="1"/>
      <c r="E28" s="1"/>
      <c r="F28" s="1"/>
      <c r="G28" s="1"/>
      <c r="H28" s="1"/>
      <c r="I28" s="1"/>
      <c r="J28" s="1"/>
      <c r="K28" s="1"/>
      <c r="L28" s="1"/>
      <c r="M28" s="1"/>
      <c r="N28" s="1"/>
      <c r="O28" s="1"/>
      <c r="P28" s="1"/>
      <c r="Q28" s="1"/>
      <c r="R28" s="1"/>
      <c r="S28" s="1"/>
      <c r="T28" s="1"/>
      <c r="U28" s="1"/>
      <c r="V28" s="1"/>
      <c r="W28" s="1"/>
      <c r="X28" s="1"/>
      <c r="Y28" s="1"/>
      <c r="Z28" s="1"/>
    </row>
    <row r="29" spans="1:26" ht="18">
      <c r="A29" s="10">
        <v>16</v>
      </c>
      <c r="B29" s="5" t="s">
        <v>33</v>
      </c>
      <c r="C29" s="1"/>
      <c r="D29" s="1"/>
      <c r="E29" s="1"/>
      <c r="F29" s="1"/>
      <c r="G29" s="1"/>
      <c r="H29" s="1"/>
      <c r="I29" s="1"/>
      <c r="J29" s="1"/>
      <c r="K29" s="1"/>
      <c r="L29" s="1"/>
      <c r="M29" s="1"/>
      <c r="N29" s="1"/>
      <c r="O29" s="1"/>
      <c r="P29" s="1"/>
      <c r="Q29" s="1"/>
      <c r="R29" s="1"/>
      <c r="S29" s="1"/>
      <c r="T29" s="1"/>
      <c r="U29" s="1"/>
      <c r="V29" s="1"/>
      <c r="W29" s="1"/>
      <c r="X29" s="1"/>
      <c r="Y29" s="1"/>
      <c r="Z29" s="1"/>
    </row>
    <row r="30" spans="1:26" ht="18">
      <c r="A30" s="10">
        <v>17</v>
      </c>
      <c r="B30" s="5" t="s">
        <v>34</v>
      </c>
      <c r="C30" s="1"/>
      <c r="D30" s="1"/>
      <c r="E30" s="1"/>
      <c r="F30" s="1"/>
      <c r="G30" s="1"/>
      <c r="H30" s="1"/>
      <c r="I30" s="1"/>
      <c r="J30" s="1"/>
      <c r="K30" s="1"/>
      <c r="L30" s="1"/>
      <c r="M30" s="1"/>
      <c r="N30" s="1"/>
      <c r="O30" s="1"/>
      <c r="P30" s="1"/>
      <c r="Q30" s="1"/>
      <c r="R30" s="1"/>
      <c r="S30" s="1"/>
      <c r="T30" s="1"/>
      <c r="U30" s="1"/>
      <c r="V30" s="1"/>
      <c r="W30" s="1"/>
      <c r="X30" s="1"/>
      <c r="Y30" s="1"/>
      <c r="Z30" s="1"/>
    </row>
    <row r="31" spans="1:26" ht="18">
      <c r="A31" s="10">
        <v>18</v>
      </c>
      <c r="B31" s="5" t="s">
        <v>35</v>
      </c>
      <c r="C31" s="1"/>
      <c r="D31" s="1"/>
      <c r="E31" s="1"/>
      <c r="F31" s="1"/>
      <c r="G31" s="1"/>
      <c r="H31" s="1"/>
      <c r="I31" s="1"/>
      <c r="J31" s="1"/>
      <c r="K31" s="1"/>
      <c r="L31" s="1"/>
      <c r="M31" s="1"/>
      <c r="N31" s="1"/>
      <c r="O31" s="1"/>
      <c r="P31" s="1"/>
      <c r="Q31" s="1"/>
      <c r="R31" s="1"/>
      <c r="S31" s="1"/>
      <c r="T31" s="1"/>
      <c r="U31" s="1"/>
      <c r="V31" s="1"/>
      <c r="W31" s="1"/>
      <c r="X31" s="1"/>
      <c r="Y31" s="1"/>
      <c r="Z31" s="1"/>
    </row>
    <row r="32" spans="1:26" ht="15" customHeight="1">
      <c r="A32" s="1"/>
      <c r="B32" s="8"/>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
    <mergeCell ref="A12:B12"/>
  </mergeCells>
  <hyperlinks>
    <hyperlink ref="B14" r:id="rId1" xr:uid="{00000000-0004-0000-0100-000000000000}"/>
    <hyperlink ref="B15" r:id="rId2" xr:uid="{00000000-0004-0000-0100-000001000000}"/>
    <hyperlink ref="B16" r:id="rId3" xr:uid="{00000000-0004-0000-0100-000002000000}"/>
    <hyperlink ref="B17" r:id="rId4" xr:uid="{00000000-0004-0000-0100-000003000000}"/>
    <hyperlink ref="B18" r:id="rId5" xr:uid="{00000000-0004-0000-0100-000004000000}"/>
    <hyperlink ref="B19" r:id="rId6" xr:uid="{00000000-0004-0000-0100-000005000000}"/>
    <hyperlink ref="B20" r:id="rId7" xr:uid="{00000000-0004-0000-0100-000006000000}"/>
    <hyperlink ref="B21" r:id="rId8" xr:uid="{00000000-0004-0000-0100-000007000000}"/>
    <hyperlink ref="B22" r:id="rId9" xr:uid="{00000000-0004-0000-0100-000008000000}"/>
    <hyperlink ref="B23" r:id="rId10" xr:uid="{00000000-0004-0000-0100-000009000000}"/>
    <hyperlink ref="B24" r:id="rId11" xr:uid="{00000000-0004-0000-0100-00000A000000}"/>
    <hyperlink ref="B25" r:id="rId12" xr:uid="{00000000-0004-0000-0100-00000B000000}"/>
    <hyperlink ref="B26" r:id="rId13" xr:uid="{00000000-0004-0000-0100-00000C000000}"/>
    <hyperlink ref="B27" r:id="rId14" xr:uid="{00000000-0004-0000-0100-00000D000000}"/>
    <hyperlink ref="B28" r:id="rId15" xr:uid="{00000000-0004-0000-0100-00000E000000}"/>
    <hyperlink ref="B29" r:id="rId16" xr:uid="{00000000-0004-0000-0100-00000F000000}"/>
    <hyperlink ref="B30" r:id="rId17" xr:uid="{00000000-0004-0000-0100-000010000000}"/>
    <hyperlink ref="B31" r:id="rId18" xr:uid="{00000000-0004-0000-0100-000011000000}"/>
  </hyperlinks>
  <pageMargins left="0.7" right="0.7" top="0.75" bottom="0.75" header="0" footer="0"/>
  <pageSetup paperSize="9" orientation="portrait"/>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showGridLines="0" zoomScale="110" zoomScaleNormal="110" workbookViewId="0">
      <pane ySplit="3" topLeftCell="A5" activePane="bottomLeft" state="frozen"/>
      <selection pane="bottomLeft" activeCell="H5" sqref="H5"/>
    </sheetView>
  </sheetViews>
  <sheetFormatPr defaultColWidth="11.23046875" defaultRowHeight="15" customHeight="1"/>
  <cols>
    <col min="1" max="1" width="23.3046875" customWidth="1"/>
    <col min="2" max="2" width="32.23046875" customWidth="1"/>
    <col min="3" max="3" width="13.07421875" customWidth="1"/>
    <col min="4" max="4" width="17.23046875" customWidth="1"/>
    <col min="5" max="5" width="12.3046875" customWidth="1"/>
    <col min="6" max="6" width="12.4609375" customWidth="1"/>
    <col min="7" max="7" width="10.3046875" customWidth="1"/>
    <col min="8" max="8" width="37.3046875" customWidth="1"/>
  </cols>
  <sheetData>
    <row r="1" spans="1:26" ht="56.25" customHeight="1">
      <c r="A1" s="79" t="s">
        <v>36</v>
      </c>
      <c r="B1" s="70"/>
      <c r="C1" s="70"/>
      <c r="D1" s="70"/>
      <c r="E1" s="70"/>
      <c r="F1" s="70"/>
      <c r="G1" s="70"/>
      <c r="H1" s="70"/>
      <c r="I1" s="11"/>
      <c r="J1" s="11"/>
      <c r="K1" s="11"/>
      <c r="L1" s="11"/>
      <c r="M1" s="11"/>
      <c r="N1" s="11"/>
      <c r="O1" s="11"/>
      <c r="P1" s="11"/>
      <c r="Q1" s="11"/>
      <c r="R1" s="11"/>
      <c r="S1" s="11"/>
      <c r="T1" s="11"/>
      <c r="U1" s="11"/>
      <c r="V1" s="11"/>
      <c r="W1" s="11"/>
      <c r="X1" s="11"/>
      <c r="Y1" s="11"/>
      <c r="Z1" s="11"/>
    </row>
    <row r="2" spans="1:26" ht="20.25" customHeight="1">
      <c r="A2" s="80" t="s">
        <v>37</v>
      </c>
      <c r="B2" s="70"/>
      <c r="C2" s="70"/>
      <c r="D2" s="70"/>
      <c r="E2" s="70"/>
      <c r="F2" s="70"/>
      <c r="G2" s="70"/>
      <c r="H2" s="70"/>
    </row>
    <row r="3" spans="1:26" ht="20.25" customHeight="1">
      <c r="A3" s="13" t="s">
        <v>38</v>
      </c>
      <c r="B3" s="13" t="s">
        <v>39</v>
      </c>
      <c r="C3" s="13" t="s">
        <v>40</v>
      </c>
      <c r="D3" s="14">
        <v>2024</v>
      </c>
      <c r="E3" s="13">
        <v>2023</v>
      </c>
      <c r="F3" s="13">
        <v>2022</v>
      </c>
      <c r="G3" s="13">
        <v>2021</v>
      </c>
      <c r="H3" s="14" t="s">
        <v>41</v>
      </c>
    </row>
    <row r="4" spans="1:26" ht="15.5">
      <c r="A4" s="73" t="s">
        <v>42</v>
      </c>
      <c r="B4" s="74"/>
      <c r="C4" s="74"/>
      <c r="D4" s="74"/>
      <c r="E4" s="74"/>
      <c r="F4" s="74"/>
      <c r="G4" s="74"/>
      <c r="H4" s="75"/>
    </row>
    <row r="5" spans="1:26" ht="103.5">
      <c r="A5" s="15" t="s">
        <v>43</v>
      </c>
      <c r="B5" s="16" t="s">
        <v>44</v>
      </c>
      <c r="C5" s="17" t="s">
        <v>45</v>
      </c>
      <c r="D5" s="18" t="s">
        <v>46</v>
      </c>
      <c r="E5" s="19" t="s">
        <v>47</v>
      </c>
      <c r="F5" s="19" t="s">
        <v>48</v>
      </c>
      <c r="G5" s="20" t="s">
        <v>49</v>
      </c>
      <c r="H5" s="18" t="s">
        <v>50</v>
      </c>
    </row>
    <row r="6" spans="1:26" ht="46">
      <c r="A6" s="15" t="s">
        <v>51</v>
      </c>
      <c r="B6" s="16" t="s">
        <v>52</v>
      </c>
      <c r="C6" s="17" t="s">
        <v>49</v>
      </c>
      <c r="D6" s="19" t="s">
        <v>53</v>
      </c>
      <c r="E6" s="19" t="s">
        <v>54</v>
      </c>
      <c r="F6" s="19" t="s">
        <v>55</v>
      </c>
      <c r="G6" s="20" t="s">
        <v>49</v>
      </c>
      <c r="H6" s="17"/>
    </row>
    <row r="7" spans="1:26" ht="15.5">
      <c r="A7" s="73" t="s">
        <v>56</v>
      </c>
      <c r="B7" s="74"/>
      <c r="C7" s="74"/>
      <c r="D7" s="74"/>
      <c r="E7" s="74"/>
      <c r="F7" s="74"/>
      <c r="G7" s="74"/>
      <c r="H7" s="75"/>
    </row>
    <row r="8" spans="1:26" ht="46">
      <c r="A8" s="17" t="s">
        <v>57</v>
      </c>
      <c r="B8" s="16" t="s">
        <v>58</v>
      </c>
      <c r="C8" s="17" t="s">
        <v>59</v>
      </c>
      <c r="D8" s="21" t="s">
        <v>49</v>
      </c>
      <c r="E8" s="21" t="s">
        <v>49</v>
      </c>
      <c r="F8" s="20" t="s">
        <v>49</v>
      </c>
      <c r="G8" s="20" t="s">
        <v>49</v>
      </c>
      <c r="H8" s="18" t="s">
        <v>60</v>
      </c>
    </row>
    <row r="9" spans="1:26" ht="15.5">
      <c r="A9" s="73" t="s">
        <v>61</v>
      </c>
      <c r="B9" s="74"/>
      <c r="C9" s="74"/>
      <c r="D9" s="74"/>
      <c r="E9" s="74"/>
      <c r="F9" s="74"/>
      <c r="G9" s="74"/>
      <c r="H9" s="75"/>
    </row>
    <row r="10" spans="1:26" ht="69">
      <c r="A10" s="17" t="s">
        <v>62</v>
      </c>
      <c r="B10" s="18" t="s">
        <v>63</v>
      </c>
      <c r="C10" s="18" t="s">
        <v>64</v>
      </c>
      <c r="D10" s="18" t="s">
        <v>65</v>
      </c>
      <c r="E10" s="18" t="s">
        <v>66</v>
      </c>
      <c r="F10" s="19" t="s">
        <v>67</v>
      </c>
      <c r="G10" s="19" t="s">
        <v>68</v>
      </c>
      <c r="H10" s="18" t="s">
        <v>69</v>
      </c>
    </row>
    <row r="11" spans="1:26" ht="15.5">
      <c r="A11" s="73" t="s">
        <v>70</v>
      </c>
      <c r="B11" s="74"/>
      <c r="C11" s="74"/>
      <c r="D11" s="74"/>
      <c r="E11" s="74"/>
      <c r="F11" s="74"/>
      <c r="G11" s="74"/>
      <c r="H11" s="75"/>
    </row>
    <row r="12" spans="1:26" ht="34.5">
      <c r="A12" s="76" t="s">
        <v>71</v>
      </c>
      <c r="B12" s="78" t="s">
        <v>72</v>
      </c>
      <c r="C12" s="18" t="s">
        <v>73</v>
      </c>
      <c r="D12" s="23">
        <v>1805424</v>
      </c>
      <c r="E12" s="23">
        <v>1963924</v>
      </c>
      <c r="F12" s="23">
        <v>1972582</v>
      </c>
      <c r="G12" s="23">
        <v>1942618</v>
      </c>
      <c r="H12" s="18" t="s">
        <v>74</v>
      </c>
    </row>
    <row r="13" spans="1:26" ht="69">
      <c r="A13" s="77"/>
      <c r="B13" s="77"/>
      <c r="C13" s="18" t="s">
        <v>75</v>
      </c>
      <c r="D13" s="19" t="s">
        <v>76</v>
      </c>
      <c r="E13" s="19" t="s">
        <v>76</v>
      </c>
      <c r="F13" s="19" t="s">
        <v>77</v>
      </c>
      <c r="G13" s="20" t="s">
        <v>49</v>
      </c>
      <c r="H13" s="18" t="s">
        <v>78</v>
      </c>
    </row>
    <row r="14" spans="1:26" ht="23">
      <c r="A14" s="15" t="s">
        <v>79</v>
      </c>
      <c r="B14" s="16" t="s">
        <v>80</v>
      </c>
      <c r="C14" s="17" t="s">
        <v>81</v>
      </c>
      <c r="D14" s="20" t="s">
        <v>82</v>
      </c>
      <c r="E14" s="20" t="s">
        <v>82</v>
      </c>
      <c r="F14" s="20" t="s">
        <v>82</v>
      </c>
      <c r="G14" s="20" t="s">
        <v>49</v>
      </c>
      <c r="H14" s="17"/>
    </row>
    <row r="15" spans="1:26" ht="15.5">
      <c r="A15" s="73" t="s">
        <v>83</v>
      </c>
      <c r="B15" s="74"/>
      <c r="C15" s="74"/>
      <c r="D15" s="74"/>
      <c r="E15" s="74"/>
      <c r="F15" s="74"/>
      <c r="G15" s="74"/>
      <c r="H15" s="75"/>
    </row>
    <row r="16" spans="1:26" ht="23">
      <c r="A16" s="15" t="s">
        <v>84</v>
      </c>
      <c r="B16" s="15" t="s">
        <v>85</v>
      </c>
      <c r="C16" s="18" t="s">
        <v>86</v>
      </c>
      <c r="D16" s="20">
        <v>620.70000000000005</v>
      </c>
      <c r="E16" s="20">
        <v>642.20000000000005</v>
      </c>
      <c r="F16" s="24">
        <v>1341.5</v>
      </c>
      <c r="G16" s="20">
        <v>431.9</v>
      </c>
      <c r="H16" s="18"/>
    </row>
    <row r="17" spans="1:8" ht="15.5">
      <c r="A17" s="17" t="s">
        <v>87</v>
      </c>
      <c r="B17" s="15" t="s">
        <v>88</v>
      </c>
      <c r="C17" s="17" t="s">
        <v>59</v>
      </c>
      <c r="D17" s="25">
        <v>2834864</v>
      </c>
      <c r="E17" s="26">
        <v>2848555</v>
      </c>
      <c r="F17" s="23">
        <v>2748239</v>
      </c>
      <c r="G17" s="23">
        <v>2734105</v>
      </c>
      <c r="H17" s="27"/>
    </row>
    <row r="18" spans="1:8" ht="15.5">
      <c r="A18" s="17" t="s">
        <v>89</v>
      </c>
      <c r="B18" s="15" t="s">
        <v>90</v>
      </c>
      <c r="C18" s="17" t="s">
        <v>59</v>
      </c>
      <c r="D18" s="23">
        <v>944082</v>
      </c>
      <c r="E18" s="23">
        <v>3079452</v>
      </c>
      <c r="F18" s="23">
        <v>1493112</v>
      </c>
      <c r="G18" s="23">
        <v>2310067</v>
      </c>
      <c r="H18" s="27"/>
    </row>
    <row r="19" spans="1:8" ht="46">
      <c r="A19" s="15" t="s">
        <v>91</v>
      </c>
      <c r="B19" s="15" t="s">
        <v>92</v>
      </c>
      <c r="C19" s="17" t="s">
        <v>59</v>
      </c>
      <c r="D19" s="20">
        <v>83</v>
      </c>
      <c r="E19" s="20">
        <v>156.19999999999999</v>
      </c>
      <c r="F19" s="28">
        <v>163.58000000000001</v>
      </c>
      <c r="G19" s="20">
        <v>111.3</v>
      </c>
      <c r="H19" s="18" t="s">
        <v>93</v>
      </c>
    </row>
    <row r="20" spans="1:8" ht="15.5">
      <c r="A20" s="17" t="s">
        <v>94</v>
      </c>
      <c r="B20" s="15" t="s">
        <v>95</v>
      </c>
      <c r="C20" s="17" t="s">
        <v>96</v>
      </c>
      <c r="D20" s="20">
        <v>59.2</v>
      </c>
      <c r="E20" s="20">
        <v>122.9</v>
      </c>
      <c r="F20" s="28">
        <v>58.144799999999996</v>
      </c>
      <c r="G20" s="28">
        <v>85.405000000000001</v>
      </c>
      <c r="H20" s="18"/>
    </row>
    <row r="21" spans="1:8" ht="23">
      <c r="A21" s="17" t="s">
        <v>97</v>
      </c>
      <c r="B21" s="16" t="s">
        <v>98</v>
      </c>
      <c r="C21" s="17" t="s">
        <v>99</v>
      </c>
      <c r="D21" s="20" t="s">
        <v>82</v>
      </c>
      <c r="E21" s="20" t="s">
        <v>82</v>
      </c>
      <c r="F21" s="20" t="s">
        <v>82</v>
      </c>
      <c r="G21" s="20" t="s">
        <v>49</v>
      </c>
      <c r="H21" s="17"/>
    </row>
    <row r="22" spans="1:8" ht="34.5">
      <c r="A22" s="17" t="s">
        <v>100</v>
      </c>
      <c r="B22" s="18" t="s">
        <v>101</v>
      </c>
      <c r="C22" s="17" t="s">
        <v>49</v>
      </c>
      <c r="D22" s="29" t="s">
        <v>102</v>
      </c>
      <c r="E22" s="29" t="s">
        <v>102</v>
      </c>
      <c r="F22" s="29" t="s">
        <v>102</v>
      </c>
      <c r="G22" s="29" t="s">
        <v>49</v>
      </c>
      <c r="H22" s="15"/>
    </row>
    <row r="23" spans="1:8" ht="15.5">
      <c r="A23" s="73" t="s">
        <v>103</v>
      </c>
      <c r="B23" s="74"/>
      <c r="C23" s="74"/>
      <c r="D23" s="74"/>
      <c r="E23" s="74"/>
      <c r="F23" s="74"/>
      <c r="G23" s="74"/>
      <c r="H23" s="75"/>
    </row>
    <row r="24" spans="1:8" ht="46">
      <c r="A24" s="17" t="s">
        <v>104</v>
      </c>
      <c r="B24" s="16" t="s">
        <v>105</v>
      </c>
      <c r="C24" s="17" t="s">
        <v>49</v>
      </c>
      <c r="D24" s="20" t="s">
        <v>102</v>
      </c>
      <c r="E24" s="20" t="s">
        <v>102</v>
      </c>
      <c r="F24" s="20" t="s">
        <v>102</v>
      </c>
      <c r="G24" s="20" t="s">
        <v>49</v>
      </c>
      <c r="H24" s="18" t="s">
        <v>106</v>
      </c>
    </row>
    <row r="25" spans="1:8" ht="34.5">
      <c r="A25" s="17" t="s">
        <v>107</v>
      </c>
      <c r="B25" s="16" t="s">
        <v>108</v>
      </c>
      <c r="C25" s="17" t="s">
        <v>109</v>
      </c>
      <c r="D25" s="30" t="s">
        <v>110</v>
      </c>
      <c r="E25" s="19" t="s">
        <v>110</v>
      </c>
      <c r="F25" s="19" t="s">
        <v>110</v>
      </c>
      <c r="G25" s="20" t="s">
        <v>49</v>
      </c>
      <c r="H25" s="17"/>
    </row>
    <row r="26" spans="1:8" ht="80.5">
      <c r="A26" s="15" t="s">
        <v>111</v>
      </c>
      <c r="B26" s="16" t="s">
        <v>112</v>
      </c>
      <c r="C26" s="17" t="s">
        <v>109</v>
      </c>
      <c r="D26" s="19" t="s">
        <v>113</v>
      </c>
      <c r="E26" s="19" t="s">
        <v>114</v>
      </c>
      <c r="F26" s="19" t="s">
        <v>114</v>
      </c>
      <c r="G26" s="20" t="s">
        <v>49</v>
      </c>
      <c r="H26" s="18" t="s">
        <v>115</v>
      </c>
    </row>
    <row r="27" spans="1:8" ht="15.5">
      <c r="A27" s="73" t="s">
        <v>116</v>
      </c>
      <c r="B27" s="74"/>
      <c r="C27" s="74"/>
      <c r="D27" s="74"/>
      <c r="E27" s="74"/>
      <c r="F27" s="74"/>
      <c r="G27" s="74"/>
      <c r="H27" s="75"/>
    </row>
    <row r="28" spans="1:8" ht="23">
      <c r="A28" s="17" t="s">
        <v>117</v>
      </c>
      <c r="B28" s="16" t="s">
        <v>118</v>
      </c>
      <c r="C28" s="17" t="s">
        <v>109</v>
      </c>
      <c r="D28" s="19" t="s">
        <v>114</v>
      </c>
      <c r="E28" s="19" t="s">
        <v>114</v>
      </c>
      <c r="F28" s="19" t="s">
        <v>114</v>
      </c>
      <c r="G28" s="20"/>
      <c r="H28" s="17"/>
    </row>
    <row r="29" spans="1:8" ht="23">
      <c r="A29" s="17" t="s">
        <v>119</v>
      </c>
      <c r="B29" s="16" t="s">
        <v>120</v>
      </c>
      <c r="C29" s="17" t="s">
        <v>109</v>
      </c>
      <c r="D29" s="19" t="s">
        <v>121</v>
      </c>
      <c r="E29" s="19" t="s">
        <v>121</v>
      </c>
      <c r="F29" s="19" t="s">
        <v>121</v>
      </c>
      <c r="G29" s="20"/>
      <c r="H29" s="18" t="s">
        <v>122</v>
      </c>
    </row>
    <row r="30" spans="1:8" ht="80.5">
      <c r="A30" s="17" t="s">
        <v>123</v>
      </c>
      <c r="B30" s="18" t="s">
        <v>124</v>
      </c>
      <c r="C30" s="17" t="s">
        <v>49</v>
      </c>
      <c r="D30" s="18" t="s">
        <v>125</v>
      </c>
      <c r="E30" s="19" t="s">
        <v>121</v>
      </c>
      <c r="F30" s="19" t="s">
        <v>121</v>
      </c>
      <c r="G30" s="20"/>
      <c r="H30" s="18" t="s">
        <v>126</v>
      </c>
    </row>
    <row r="31" spans="1:8" ht="15.5">
      <c r="A31" s="73" t="s">
        <v>127</v>
      </c>
      <c r="B31" s="74"/>
      <c r="C31" s="74"/>
      <c r="D31" s="74"/>
      <c r="E31" s="74"/>
      <c r="F31" s="74"/>
      <c r="G31" s="74"/>
      <c r="H31" s="75"/>
    </row>
    <row r="32" spans="1:8" ht="34.5">
      <c r="A32" s="17" t="s">
        <v>128</v>
      </c>
      <c r="B32" s="16" t="s">
        <v>129</v>
      </c>
      <c r="C32" s="15" t="s">
        <v>49</v>
      </c>
      <c r="D32" s="17" t="s">
        <v>102</v>
      </c>
      <c r="E32" s="17" t="s">
        <v>102</v>
      </c>
      <c r="F32" s="20" t="s">
        <v>102</v>
      </c>
      <c r="G32" s="20" t="s">
        <v>102</v>
      </c>
      <c r="H32" s="17"/>
    </row>
    <row r="33" spans="1:8" ht="23">
      <c r="A33" s="17" t="s">
        <v>130</v>
      </c>
      <c r="B33" s="16" t="s">
        <v>131</v>
      </c>
      <c r="C33" s="17" t="s">
        <v>99</v>
      </c>
      <c r="D33" s="20" t="s">
        <v>82</v>
      </c>
      <c r="E33" s="20" t="s">
        <v>82</v>
      </c>
      <c r="F33" s="20" t="s">
        <v>82</v>
      </c>
      <c r="G33" s="20" t="s">
        <v>49</v>
      </c>
      <c r="H33" s="17"/>
    </row>
    <row r="34" spans="1:8" ht="15.5">
      <c r="A34" s="73" t="s">
        <v>132</v>
      </c>
      <c r="B34" s="74"/>
      <c r="C34" s="74"/>
      <c r="D34" s="74"/>
      <c r="E34" s="74"/>
      <c r="F34" s="74"/>
      <c r="G34" s="74"/>
      <c r="H34" s="75"/>
    </row>
    <row r="35" spans="1:8" ht="23">
      <c r="A35" s="17" t="s">
        <v>133</v>
      </c>
      <c r="B35" s="16" t="s">
        <v>134</v>
      </c>
      <c r="C35" s="17" t="s">
        <v>109</v>
      </c>
      <c r="D35" s="31">
        <v>0.65</v>
      </c>
      <c r="E35" s="31">
        <v>0.63</v>
      </c>
      <c r="F35" s="31">
        <v>0.57999999999999996</v>
      </c>
      <c r="G35" s="20" t="s">
        <v>49</v>
      </c>
      <c r="H35" s="18" t="s">
        <v>135</v>
      </c>
    </row>
    <row r="36" spans="1:8" ht="15.5">
      <c r="A36" s="15" t="s">
        <v>136</v>
      </c>
      <c r="B36" s="16" t="s">
        <v>137</v>
      </c>
      <c r="C36" s="17" t="s">
        <v>138</v>
      </c>
      <c r="D36" s="20" t="s">
        <v>82</v>
      </c>
      <c r="E36" s="20" t="s">
        <v>82</v>
      </c>
      <c r="F36" s="20" t="s">
        <v>82</v>
      </c>
      <c r="G36" s="20" t="s">
        <v>49</v>
      </c>
      <c r="H36" s="17"/>
    </row>
    <row r="37" spans="1:8" ht="15.5">
      <c r="A37" s="73" t="s">
        <v>139</v>
      </c>
      <c r="B37" s="74"/>
      <c r="C37" s="74"/>
      <c r="D37" s="74"/>
      <c r="E37" s="74"/>
      <c r="F37" s="74"/>
      <c r="G37" s="74"/>
      <c r="H37" s="75"/>
    </row>
    <row r="38" spans="1:8" ht="57.5">
      <c r="A38" s="17" t="s">
        <v>140</v>
      </c>
      <c r="B38" s="18" t="s">
        <v>141</v>
      </c>
      <c r="C38" s="17" t="s">
        <v>142</v>
      </c>
      <c r="D38" s="18" t="s">
        <v>143</v>
      </c>
      <c r="E38" s="18" t="s">
        <v>144</v>
      </c>
      <c r="F38" s="19" t="s">
        <v>145</v>
      </c>
      <c r="G38" s="20" t="s">
        <v>49</v>
      </c>
      <c r="H38" s="18" t="s">
        <v>146</v>
      </c>
    </row>
    <row r="39" spans="1:8" ht="15.5">
      <c r="A39" s="73" t="s">
        <v>147</v>
      </c>
      <c r="B39" s="74"/>
      <c r="C39" s="74"/>
      <c r="D39" s="74"/>
      <c r="E39" s="74"/>
      <c r="F39" s="74"/>
      <c r="G39" s="74"/>
      <c r="H39" s="75"/>
    </row>
    <row r="40" spans="1:8" ht="34.5">
      <c r="A40" s="17" t="s">
        <v>148</v>
      </c>
      <c r="B40" s="16" t="s">
        <v>149</v>
      </c>
      <c r="C40" s="17" t="s">
        <v>49</v>
      </c>
      <c r="D40" s="17" t="s">
        <v>102</v>
      </c>
      <c r="E40" s="17" t="s">
        <v>102</v>
      </c>
      <c r="F40" s="20" t="s">
        <v>102</v>
      </c>
      <c r="G40" s="20" t="s">
        <v>49</v>
      </c>
      <c r="H40" s="17"/>
    </row>
    <row r="41" spans="1:8" ht="34.5">
      <c r="A41" s="17" t="s">
        <v>150</v>
      </c>
      <c r="B41" s="18" t="s">
        <v>151</v>
      </c>
      <c r="C41" s="18" t="s">
        <v>152</v>
      </c>
      <c r="D41" s="20" t="s">
        <v>153</v>
      </c>
      <c r="E41" s="20" t="s">
        <v>153</v>
      </c>
      <c r="F41" s="20" t="s">
        <v>153</v>
      </c>
      <c r="G41" s="20" t="s">
        <v>49</v>
      </c>
      <c r="H41" s="17"/>
    </row>
    <row r="42" spans="1:8" ht="15.5">
      <c r="A42" s="73" t="s">
        <v>154</v>
      </c>
      <c r="B42" s="74"/>
      <c r="C42" s="74"/>
      <c r="D42" s="74"/>
      <c r="E42" s="74"/>
      <c r="F42" s="74"/>
      <c r="G42" s="74"/>
      <c r="H42" s="75"/>
    </row>
    <row r="43" spans="1:8" ht="92">
      <c r="A43" s="17" t="s">
        <v>155</v>
      </c>
      <c r="B43" s="18" t="s">
        <v>156</v>
      </c>
      <c r="C43" s="18" t="s">
        <v>157</v>
      </c>
      <c r="D43" s="18" t="s">
        <v>158</v>
      </c>
      <c r="E43" s="18" t="s">
        <v>159</v>
      </c>
      <c r="F43" s="18" t="s">
        <v>160</v>
      </c>
      <c r="G43" s="29" t="s">
        <v>49</v>
      </c>
      <c r="H43" s="15"/>
    </row>
    <row r="44" spans="1:8" ht="34.5">
      <c r="A44" s="17" t="s">
        <v>161</v>
      </c>
      <c r="B44" s="16" t="s">
        <v>162</v>
      </c>
      <c r="C44" s="17" t="s">
        <v>49</v>
      </c>
      <c r="D44" s="17" t="s">
        <v>102</v>
      </c>
      <c r="E44" s="17" t="s">
        <v>102</v>
      </c>
      <c r="F44" s="20" t="s">
        <v>102</v>
      </c>
      <c r="G44" s="20" t="s">
        <v>49</v>
      </c>
      <c r="H44" s="17"/>
    </row>
    <row r="45" spans="1:8" ht="34.5">
      <c r="A45" s="17" t="s">
        <v>163</v>
      </c>
      <c r="B45" s="16" t="s">
        <v>164</v>
      </c>
      <c r="C45" s="17" t="s">
        <v>49</v>
      </c>
      <c r="D45" s="17" t="s">
        <v>102</v>
      </c>
      <c r="E45" s="17" t="s">
        <v>102</v>
      </c>
      <c r="F45" s="20" t="s">
        <v>102</v>
      </c>
      <c r="G45" s="20" t="s">
        <v>49</v>
      </c>
      <c r="H45" s="17"/>
    </row>
    <row r="46" spans="1:8" ht="15.5">
      <c r="A46" s="73" t="s">
        <v>165</v>
      </c>
      <c r="B46" s="74"/>
      <c r="C46" s="74"/>
      <c r="D46" s="74"/>
      <c r="E46" s="74"/>
      <c r="F46" s="74"/>
      <c r="G46" s="74"/>
      <c r="H46" s="75"/>
    </row>
    <row r="47" spans="1:8" ht="23">
      <c r="A47" s="17" t="s">
        <v>166</v>
      </c>
      <c r="B47" s="18" t="s">
        <v>167</v>
      </c>
      <c r="C47" s="18" t="s">
        <v>152</v>
      </c>
      <c r="D47" s="18" t="s">
        <v>168</v>
      </c>
      <c r="E47" s="18" t="s">
        <v>169</v>
      </c>
      <c r="F47" s="19" t="s">
        <v>170</v>
      </c>
      <c r="G47" s="19" t="s">
        <v>689</v>
      </c>
      <c r="H47" s="17"/>
    </row>
    <row r="48" spans="1:8" ht="34.5">
      <c r="A48" s="15" t="s">
        <v>171</v>
      </c>
      <c r="B48" s="18" t="s">
        <v>172</v>
      </c>
      <c r="C48" s="18" t="s">
        <v>173</v>
      </c>
      <c r="D48" s="18" t="s">
        <v>174</v>
      </c>
      <c r="E48" s="18" t="s">
        <v>175</v>
      </c>
      <c r="F48" s="19" t="s">
        <v>176</v>
      </c>
      <c r="G48" s="19" t="s">
        <v>177</v>
      </c>
      <c r="H48" s="18"/>
    </row>
    <row r="49" spans="1:8" ht="15.75" customHeight="1">
      <c r="A49" s="32"/>
      <c r="B49" s="33"/>
      <c r="C49" s="33"/>
      <c r="D49" s="33"/>
      <c r="E49" s="33"/>
      <c r="F49" s="34"/>
      <c r="G49" s="34"/>
      <c r="H49" s="33"/>
    </row>
    <row r="50" spans="1:8" ht="15.75" customHeight="1">
      <c r="A50" s="32"/>
      <c r="B50" s="33"/>
      <c r="C50" s="33"/>
      <c r="D50" s="33"/>
      <c r="E50" s="33"/>
      <c r="F50" s="34"/>
      <c r="G50" s="34"/>
      <c r="H50" s="33"/>
    </row>
    <row r="51" spans="1:8" ht="15.75" customHeight="1">
      <c r="A51" s="32"/>
      <c r="B51" s="33"/>
      <c r="C51" s="33"/>
      <c r="D51" s="33"/>
      <c r="E51" s="33"/>
      <c r="F51" s="34"/>
      <c r="G51" s="34"/>
      <c r="H51" s="33"/>
    </row>
    <row r="52" spans="1:8" ht="15.75" customHeight="1">
      <c r="A52" s="32"/>
      <c r="B52" s="33"/>
      <c r="C52" s="33"/>
      <c r="D52" s="33"/>
      <c r="E52" s="33"/>
      <c r="F52" s="34"/>
      <c r="G52" s="34"/>
      <c r="H52" s="33"/>
    </row>
    <row r="53" spans="1:8" ht="15.75" customHeight="1">
      <c r="A53" s="32"/>
      <c r="B53" s="33"/>
      <c r="C53" s="33"/>
      <c r="D53" s="33"/>
      <c r="E53" s="33"/>
      <c r="F53" s="34"/>
      <c r="G53" s="34"/>
      <c r="H53" s="33"/>
    </row>
    <row r="54" spans="1:8" ht="15.75" customHeight="1">
      <c r="A54" s="32"/>
      <c r="B54" s="33"/>
      <c r="C54" s="33"/>
      <c r="D54" s="33"/>
      <c r="E54" s="33"/>
      <c r="F54" s="34"/>
      <c r="G54" s="34"/>
      <c r="H54" s="33"/>
    </row>
    <row r="55" spans="1:8" ht="15.75" customHeight="1">
      <c r="A55" s="32"/>
      <c r="B55" s="33"/>
      <c r="C55" s="33"/>
      <c r="D55" s="33"/>
      <c r="E55" s="33"/>
      <c r="F55" s="34"/>
      <c r="G55" s="34"/>
      <c r="H55" s="33"/>
    </row>
    <row r="56" spans="1:8" ht="15.75" customHeight="1">
      <c r="A56" s="32"/>
      <c r="B56" s="33"/>
      <c r="C56" s="33"/>
      <c r="D56" s="33"/>
      <c r="E56" s="33"/>
      <c r="F56" s="34"/>
      <c r="G56" s="34"/>
      <c r="H56" s="33"/>
    </row>
    <row r="57" spans="1:8" ht="15.75" customHeight="1">
      <c r="A57" s="32"/>
      <c r="B57" s="33"/>
      <c r="C57" s="33"/>
      <c r="D57" s="33"/>
      <c r="E57" s="33"/>
      <c r="F57" s="34"/>
      <c r="G57" s="34"/>
      <c r="H57" s="33"/>
    </row>
    <row r="58" spans="1:8" ht="15.75" customHeight="1">
      <c r="A58" s="32"/>
      <c r="B58" s="33"/>
      <c r="C58" s="33"/>
      <c r="D58" s="33"/>
      <c r="E58" s="33"/>
      <c r="F58" s="34"/>
      <c r="G58" s="34"/>
      <c r="H58" s="33"/>
    </row>
    <row r="59" spans="1:8" ht="15.75" customHeight="1">
      <c r="A59" s="32"/>
      <c r="B59" s="33"/>
      <c r="C59" s="33"/>
      <c r="D59" s="33"/>
      <c r="E59" s="33"/>
      <c r="F59" s="34"/>
      <c r="G59" s="34"/>
      <c r="H59" s="33"/>
    </row>
    <row r="60" spans="1:8" ht="15.75" customHeight="1">
      <c r="A60" s="32"/>
      <c r="B60" s="33"/>
      <c r="C60" s="33"/>
      <c r="D60" s="33"/>
      <c r="E60" s="33"/>
      <c r="F60" s="34"/>
      <c r="G60" s="34"/>
      <c r="H60" s="33"/>
    </row>
    <row r="61" spans="1:8" ht="15.75" customHeight="1">
      <c r="A61" s="32"/>
      <c r="B61" s="33"/>
      <c r="C61" s="33"/>
      <c r="D61" s="33"/>
      <c r="E61" s="33"/>
      <c r="F61" s="34"/>
      <c r="G61" s="34"/>
      <c r="H61" s="33"/>
    </row>
    <row r="62" spans="1:8" ht="15.75" customHeight="1">
      <c r="A62" s="32"/>
      <c r="B62" s="33"/>
      <c r="C62" s="33"/>
      <c r="D62" s="33"/>
      <c r="E62" s="33"/>
      <c r="F62" s="34"/>
      <c r="G62" s="34"/>
      <c r="H62" s="33"/>
    </row>
    <row r="63" spans="1:8" ht="15.75" customHeight="1">
      <c r="A63" s="32"/>
      <c r="B63" s="33"/>
      <c r="C63" s="33"/>
      <c r="D63" s="33"/>
      <c r="E63" s="33"/>
      <c r="F63" s="34"/>
      <c r="G63" s="34"/>
      <c r="H63" s="33"/>
    </row>
    <row r="64" spans="1:8" ht="15.75" customHeight="1">
      <c r="A64" s="32"/>
      <c r="B64" s="33"/>
      <c r="C64" s="33"/>
      <c r="D64" s="33"/>
      <c r="E64" s="33"/>
      <c r="F64" s="34"/>
      <c r="G64" s="34"/>
      <c r="H64" s="33"/>
    </row>
    <row r="65" spans="1:8" ht="15.75" customHeight="1">
      <c r="A65" s="32"/>
      <c r="B65" s="33"/>
      <c r="C65" s="33"/>
      <c r="D65" s="33"/>
      <c r="E65" s="33"/>
      <c r="F65" s="34"/>
      <c r="G65" s="34"/>
      <c r="H65" s="33"/>
    </row>
    <row r="66" spans="1:8" ht="15.75" customHeight="1">
      <c r="A66" s="32"/>
      <c r="B66" s="33"/>
      <c r="C66" s="33"/>
      <c r="D66" s="33"/>
      <c r="E66" s="33"/>
      <c r="F66" s="34"/>
      <c r="G66" s="34"/>
      <c r="H66" s="33"/>
    </row>
    <row r="67" spans="1:8" ht="15.75" customHeight="1">
      <c r="A67" s="32"/>
      <c r="B67" s="33"/>
      <c r="C67" s="33"/>
      <c r="D67" s="33"/>
      <c r="E67" s="33"/>
      <c r="F67" s="34"/>
      <c r="G67" s="34"/>
      <c r="H67" s="33"/>
    </row>
    <row r="68" spans="1:8" ht="15.75" customHeight="1">
      <c r="A68" s="32"/>
      <c r="B68" s="33"/>
      <c r="C68" s="33"/>
      <c r="D68" s="33"/>
      <c r="E68" s="33"/>
      <c r="F68" s="34"/>
      <c r="G68" s="34"/>
      <c r="H68" s="33"/>
    </row>
    <row r="69" spans="1:8" ht="15.75" customHeight="1">
      <c r="A69" s="32"/>
      <c r="B69" s="33"/>
      <c r="C69" s="33"/>
      <c r="D69" s="33"/>
      <c r="E69" s="33"/>
      <c r="F69" s="34"/>
      <c r="G69" s="34"/>
      <c r="H69" s="33"/>
    </row>
    <row r="70" spans="1:8" ht="15.75" customHeight="1">
      <c r="A70" s="32"/>
      <c r="B70" s="33"/>
      <c r="C70" s="33"/>
      <c r="D70" s="33"/>
      <c r="E70" s="33"/>
      <c r="F70" s="34"/>
      <c r="G70" s="34"/>
      <c r="H70" s="33"/>
    </row>
    <row r="71" spans="1:8" ht="15.75" customHeight="1">
      <c r="A71" s="32"/>
      <c r="B71" s="33"/>
      <c r="C71" s="33"/>
      <c r="D71" s="33"/>
      <c r="E71" s="33"/>
      <c r="F71" s="34"/>
      <c r="G71" s="34"/>
      <c r="H71" s="33"/>
    </row>
    <row r="72" spans="1:8" ht="15.75" customHeight="1">
      <c r="A72" s="32"/>
      <c r="B72" s="33"/>
      <c r="C72" s="33"/>
      <c r="D72" s="33"/>
      <c r="E72" s="33"/>
      <c r="F72" s="34"/>
      <c r="G72" s="34"/>
      <c r="H72" s="33"/>
    </row>
    <row r="73" spans="1:8" ht="15.75" customHeight="1">
      <c r="A73" s="32"/>
      <c r="B73" s="33"/>
      <c r="C73" s="33"/>
      <c r="D73" s="33"/>
      <c r="E73" s="33"/>
      <c r="F73" s="34"/>
      <c r="G73" s="34"/>
      <c r="H73" s="33"/>
    </row>
    <row r="74" spans="1:8" ht="15.75" customHeight="1">
      <c r="A74" s="32"/>
      <c r="B74" s="33"/>
      <c r="C74" s="33"/>
      <c r="D74" s="33"/>
      <c r="E74" s="33"/>
      <c r="F74" s="34"/>
      <c r="G74" s="34"/>
      <c r="H74" s="33"/>
    </row>
    <row r="75" spans="1:8" ht="15.75" customHeight="1">
      <c r="A75" s="32"/>
      <c r="B75" s="33"/>
      <c r="C75" s="33"/>
      <c r="D75" s="33"/>
      <c r="E75" s="33"/>
      <c r="F75" s="34"/>
      <c r="G75" s="34"/>
      <c r="H75" s="33"/>
    </row>
    <row r="76" spans="1:8" ht="15.75" customHeight="1">
      <c r="A76" s="32"/>
      <c r="B76" s="33"/>
      <c r="C76" s="33"/>
      <c r="D76" s="33"/>
      <c r="E76" s="33"/>
      <c r="F76" s="34"/>
      <c r="G76" s="34"/>
      <c r="H76" s="33"/>
    </row>
    <row r="77" spans="1:8" ht="15.75" customHeight="1">
      <c r="A77" s="32"/>
      <c r="B77" s="33"/>
      <c r="C77" s="33"/>
      <c r="D77" s="33"/>
      <c r="E77" s="33"/>
      <c r="F77" s="34"/>
      <c r="G77" s="34"/>
      <c r="H77" s="33"/>
    </row>
    <row r="78" spans="1:8" ht="15.75" customHeight="1">
      <c r="A78" s="32"/>
      <c r="B78" s="33"/>
      <c r="C78" s="33"/>
      <c r="D78" s="33"/>
      <c r="E78" s="33"/>
      <c r="F78" s="34"/>
      <c r="G78" s="34"/>
      <c r="H78" s="33"/>
    </row>
    <row r="79" spans="1:8" ht="15.75" customHeight="1">
      <c r="A79" s="32"/>
      <c r="B79" s="33"/>
      <c r="C79" s="33"/>
      <c r="D79" s="33"/>
      <c r="E79" s="33"/>
      <c r="F79" s="34"/>
      <c r="G79" s="34"/>
      <c r="H79" s="33"/>
    </row>
    <row r="80" spans="1:8" ht="15.75" customHeight="1">
      <c r="A80" s="32"/>
      <c r="B80" s="33"/>
      <c r="C80" s="33"/>
      <c r="D80" s="33"/>
      <c r="E80" s="33"/>
      <c r="F80" s="34"/>
      <c r="G80" s="34"/>
      <c r="H80" s="33"/>
    </row>
    <row r="81" spans="1:8" ht="15.75" customHeight="1">
      <c r="A81" s="32"/>
      <c r="B81" s="33"/>
      <c r="C81" s="33"/>
      <c r="D81" s="33"/>
      <c r="E81" s="33"/>
      <c r="F81" s="34"/>
      <c r="G81" s="34"/>
      <c r="H81" s="33"/>
    </row>
    <row r="82" spans="1:8" ht="15.75" customHeight="1">
      <c r="A82" s="32"/>
      <c r="B82" s="33"/>
      <c r="C82" s="33"/>
      <c r="D82" s="33"/>
      <c r="E82" s="33"/>
      <c r="F82" s="34"/>
      <c r="G82" s="34"/>
      <c r="H82" s="33"/>
    </row>
    <row r="83" spans="1:8" ht="15.75" customHeight="1">
      <c r="A83" s="32"/>
      <c r="B83" s="33"/>
      <c r="C83" s="33"/>
      <c r="D83" s="33"/>
      <c r="E83" s="33"/>
      <c r="F83" s="34"/>
      <c r="G83" s="34"/>
      <c r="H83" s="33"/>
    </row>
    <row r="84" spans="1:8" ht="15.75" customHeight="1">
      <c r="A84" s="32"/>
      <c r="B84" s="33"/>
      <c r="C84" s="33"/>
      <c r="D84" s="33"/>
      <c r="E84" s="33"/>
      <c r="F84" s="34"/>
      <c r="G84" s="34"/>
      <c r="H84" s="33"/>
    </row>
    <row r="85" spans="1:8" ht="15.75" customHeight="1">
      <c r="A85" s="32"/>
      <c r="B85" s="33"/>
      <c r="C85" s="33"/>
      <c r="D85" s="33"/>
      <c r="E85" s="33"/>
      <c r="F85" s="34"/>
      <c r="G85" s="34"/>
      <c r="H85" s="33"/>
    </row>
    <row r="86" spans="1:8" ht="15.75" customHeight="1">
      <c r="A86" s="32"/>
      <c r="B86" s="33"/>
      <c r="C86" s="33"/>
      <c r="D86" s="33"/>
      <c r="E86" s="33"/>
      <c r="F86" s="34"/>
      <c r="G86" s="34"/>
      <c r="H86" s="33"/>
    </row>
    <row r="87" spans="1:8" ht="15.75" customHeight="1">
      <c r="A87" s="32"/>
      <c r="B87" s="33"/>
      <c r="C87" s="33"/>
      <c r="D87" s="33"/>
      <c r="E87" s="33"/>
      <c r="F87" s="34"/>
      <c r="G87" s="34"/>
      <c r="H87" s="33"/>
    </row>
    <row r="88" spans="1:8" ht="15.75" customHeight="1">
      <c r="A88" s="32"/>
      <c r="B88" s="33"/>
      <c r="C88" s="33"/>
      <c r="D88" s="33"/>
      <c r="E88" s="33"/>
      <c r="F88" s="34"/>
      <c r="G88" s="34"/>
      <c r="H88" s="33"/>
    </row>
    <row r="89" spans="1:8" ht="15.75" customHeight="1">
      <c r="A89" s="32"/>
      <c r="B89" s="33"/>
      <c r="C89" s="33"/>
      <c r="D89" s="33"/>
      <c r="E89" s="33"/>
      <c r="F89" s="34"/>
      <c r="G89" s="34"/>
      <c r="H89" s="33"/>
    </row>
    <row r="90" spans="1:8" ht="15.75" customHeight="1">
      <c r="A90" s="32"/>
      <c r="B90" s="33"/>
      <c r="C90" s="33"/>
      <c r="D90" s="33"/>
      <c r="E90" s="33"/>
      <c r="F90" s="34"/>
      <c r="G90" s="34"/>
      <c r="H90" s="33"/>
    </row>
    <row r="91" spans="1:8" ht="15.75" customHeight="1">
      <c r="A91" s="32"/>
      <c r="B91" s="33"/>
      <c r="C91" s="33"/>
      <c r="D91" s="33"/>
      <c r="E91" s="33"/>
      <c r="F91" s="34"/>
      <c r="G91" s="34"/>
      <c r="H91" s="33"/>
    </row>
    <row r="92" spans="1:8" ht="15.75" customHeight="1">
      <c r="A92" s="32"/>
      <c r="B92" s="33"/>
      <c r="C92" s="33"/>
      <c r="D92" s="33"/>
      <c r="E92" s="33"/>
      <c r="F92" s="34"/>
      <c r="G92" s="34"/>
      <c r="H92" s="33"/>
    </row>
    <row r="93" spans="1:8" ht="15.75" customHeight="1">
      <c r="A93" s="32"/>
      <c r="B93" s="33"/>
      <c r="C93" s="33"/>
      <c r="D93" s="33"/>
      <c r="E93" s="33"/>
      <c r="F93" s="34"/>
      <c r="G93" s="34"/>
      <c r="H93" s="33"/>
    </row>
    <row r="94" spans="1:8" ht="15.75" customHeight="1">
      <c r="A94" s="32"/>
      <c r="B94" s="33"/>
      <c r="C94" s="33"/>
      <c r="D94" s="33"/>
      <c r="E94" s="33"/>
      <c r="F94" s="34"/>
      <c r="G94" s="34"/>
      <c r="H94" s="33"/>
    </row>
    <row r="95" spans="1:8" ht="15.75" customHeight="1">
      <c r="A95" s="32"/>
      <c r="B95" s="33"/>
      <c r="C95" s="33"/>
      <c r="D95" s="33"/>
      <c r="E95" s="33"/>
      <c r="F95" s="34"/>
      <c r="G95" s="34"/>
      <c r="H95" s="33"/>
    </row>
    <row r="96" spans="1:8" ht="15.75" customHeight="1">
      <c r="A96" s="32"/>
      <c r="B96" s="33"/>
      <c r="C96" s="33"/>
      <c r="D96" s="33"/>
      <c r="E96" s="33"/>
      <c r="F96" s="34"/>
      <c r="G96" s="34"/>
      <c r="H96" s="33"/>
    </row>
    <row r="97" spans="1:8" ht="15.75" customHeight="1">
      <c r="A97" s="32"/>
      <c r="B97" s="33"/>
      <c r="C97" s="33"/>
      <c r="D97" s="33"/>
      <c r="E97" s="33"/>
      <c r="F97" s="34"/>
      <c r="G97" s="34"/>
      <c r="H97" s="33"/>
    </row>
    <row r="98" spans="1:8" ht="15.75" customHeight="1">
      <c r="A98" s="32"/>
      <c r="B98" s="33"/>
      <c r="C98" s="33"/>
      <c r="D98" s="33"/>
      <c r="E98" s="33"/>
      <c r="F98" s="34"/>
      <c r="G98" s="34"/>
      <c r="H98" s="33"/>
    </row>
    <row r="99" spans="1:8" ht="15.75" customHeight="1">
      <c r="A99" s="32"/>
      <c r="B99" s="33"/>
      <c r="C99" s="33"/>
      <c r="D99" s="33"/>
      <c r="E99" s="33"/>
      <c r="F99" s="34"/>
      <c r="G99" s="34"/>
      <c r="H99" s="33"/>
    </row>
    <row r="100" spans="1:8" ht="15.75" customHeight="1">
      <c r="A100" s="32"/>
      <c r="B100" s="33"/>
      <c r="C100" s="33"/>
      <c r="D100" s="33"/>
      <c r="E100" s="33"/>
      <c r="F100" s="34"/>
      <c r="G100" s="34"/>
      <c r="H100" s="33"/>
    </row>
    <row r="101" spans="1:8" ht="15.75" customHeight="1">
      <c r="A101" s="32"/>
      <c r="B101" s="33"/>
      <c r="C101" s="33"/>
      <c r="D101" s="33"/>
      <c r="E101" s="33"/>
      <c r="F101" s="34"/>
      <c r="G101" s="34"/>
      <c r="H101" s="33"/>
    </row>
    <row r="102" spans="1:8" ht="15.75" customHeight="1">
      <c r="A102" s="32"/>
      <c r="B102" s="33"/>
      <c r="C102" s="33"/>
      <c r="D102" s="33"/>
      <c r="E102" s="33"/>
      <c r="F102" s="34"/>
      <c r="G102" s="34"/>
      <c r="H102" s="33"/>
    </row>
    <row r="103" spans="1:8" ht="15.75" customHeight="1">
      <c r="A103" s="32"/>
      <c r="B103" s="33"/>
      <c r="C103" s="33"/>
      <c r="D103" s="33"/>
      <c r="E103" s="33"/>
      <c r="F103" s="34"/>
      <c r="G103" s="34"/>
      <c r="H103" s="33"/>
    </row>
    <row r="104" spans="1:8" ht="15.75" customHeight="1">
      <c r="A104" s="32"/>
      <c r="B104" s="33"/>
      <c r="C104" s="33"/>
      <c r="D104" s="33"/>
      <c r="E104" s="33"/>
      <c r="F104" s="34"/>
      <c r="G104" s="34"/>
      <c r="H104" s="33"/>
    </row>
    <row r="105" spans="1:8" ht="15.75" customHeight="1">
      <c r="A105" s="32"/>
      <c r="B105" s="33"/>
      <c r="C105" s="33"/>
      <c r="D105" s="33"/>
      <c r="E105" s="33"/>
      <c r="F105" s="34"/>
      <c r="G105" s="34"/>
      <c r="H105" s="33"/>
    </row>
    <row r="106" spans="1:8" ht="15.75" customHeight="1">
      <c r="A106" s="32"/>
      <c r="B106" s="33"/>
      <c r="C106" s="33"/>
      <c r="D106" s="33"/>
      <c r="E106" s="33"/>
      <c r="F106" s="34"/>
      <c r="G106" s="34"/>
      <c r="H106" s="33"/>
    </row>
    <row r="107" spans="1:8" ht="15.75" customHeight="1">
      <c r="A107" s="32"/>
      <c r="B107" s="33"/>
      <c r="C107" s="33"/>
      <c r="D107" s="33"/>
      <c r="E107" s="33"/>
      <c r="F107" s="34"/>
      <c r="G107" s="34"/>
      <c r="H107" s="33"/>
    </row>
    <row r="108" spans="1:8" ht="15.75" customHeight="1">
      <c r="A108" s="32"/>
      <c r="B108" s="33"/>
      <c r="C108" s="33"/>
      <c r="D108" s="33"/>
      <c r="E108" s="33"/>
      <c r="F108" s="34"/>
      <c r="G108" s="34"/>
      <c r="H108" s="33"/>
    </row>
    <row r="109" spans="1:8" ht="15.75" customHeight="1">
      <c r="A109" s="32"/>
      <c r="B109" s="33"/>
      <c r="C109" s="33"/>
      <c r="D109" s="33"/>
      <c r="E109" s="33"/>
      <c r="F109" s="34"/>
      <c r="G109" s="34"/>
      <c r="H109" s="33"/>
    </row>
    <row r="110" spans="1:8" ht="15.75" customHeight="1">
      <c r="A110" s="32"/>
      <c r="B110" s="33"/>
      <c r="C110" s="33"/>
      <c r="D110" s="33"/>
      <c r="E110" s="33"/>
      <c r="F110" s="34"/>
      <c r="G110" s="34"/>
      <c r="H110" s="33"/>
    </row>
    <row r="111" spans="1:8" ht="15.75" customHeight="1">
      <c r="A111" s="32"/>
      <c r="B111" s="33"/>
      <c r="C111" s="33"/>
      <c r="D111" s="33"/>
      <c r="E111" s="33"/>
      <c r="F111" s="34"/>
      <c r="G111" s="34"/>
      <c r="H111" s="33"/>
    </row>
    <row r="112" spans="1:8" ht="15.75" customHeight="1">
      <c r="A112" s="32"/>
      <c r="B112" s="33"/>
      <c r="C112" s="33"/>
      <c r="D112" s="33"/>
      <c r="E112" s="33"/>
      <c r="F112" s="34"/>
      <c r="G112" s="34"/>
      <c r="H112" s="33"/>
    </row>
    <row r="113" spans="1:8" ht="15.75" customHeight="1">
      <c r="A113" s="32"/>
      <c r="B113" s="33"/>
      <c r="C113" s="33"/>
      <c r="D113" s="33"/>
      <c r="E113" s="33"/>
      <c r="F113" s="34"/>
      <c r="G113" s="34"/>
      <c r="H113" s="33"/>
    </row>
    <row r="114" spans="1:8" ht="15.75" customHeight="1">
      <c r="A114" s="32"/>
      <c r="B114" s="33"/>
      <c r="C114" s="33"/>
      <c r="D114" s="33"/>
      <c r="E114" s="33"/>
      <c r="F114" s="34"/>
      <c r="G114" s="34"/>
      <c r="H114" s="33"/>
    </row>
    <row r="115" spans="1:8" ht="15.75" customHeight="1">
      <c r="A115" s="32"/>
      <c r="B115" s="33"/>
      <c r="C115" s="33"/>
      <c r="D115" s="33"/>
      <c r="E115" s="33"/>
      <c r="F115" s="34"/>
      <c r="G115" s="34"/>
      <c r="H115" s="33"/>
    </row>
    <row r="116" spans="1:8" ht="15.75" customHeight="1">
      <c r="A116" s="32"/>
      <c r="B116" s="33"/>
      <c r="C116" s="33"/>
      <c r="D116" s="33"/>
      <c r="E116" s="33"/>
      <c r="F116" s="34"/>
      <c r="G116" s="34"/>
      <c r="H116" s="33"/>
    </row>
    <row r="117" spans="1:8" ht="15.75" customHeight="1">
      <c r="A117" s="32"/>
      <c r="B117" s="33"/>
      <c r="C117" s="33"/>
      <c r="D117" s="33"/>
      <c r="E117" s="33"/>
      <c r="F117" s="34"/>
      <c r="G117" s="34"/>
      <c r="H117" s="33"/>
    </row>
    <row r="118" spans="1:8" ht="15.75" customHeight="1">
      <c r="A118" s="32"/>
      <c r="B118" s="33"/>
      <c r="C118" s="33"/>
      <c r="D118" s="33"/>
      <c r="E118" s="33"/>
      <c r="F118" s="34"/>
      <c r="G118" s="34"/>
      <c r="H118" s="33"/>
    </row>
    <row r="119" spans="1:8" ht="15.75" customHeight="1">
      <c r="A119" s="32"/>
      <c r="B119" s="33"/>
      <c r="C119" s="33"/>
      <c r="D119" s="33"/>
      <c r="E119" s="33"/>
      <c r="F119" s="34"/>
      <c r="G119" s="34"/>
      <c r="H119" s="33"/>
    </row>
    <row r="120" spans="1:8" ht="15.75" customHeight="1">
      <c r="A120" s="32"/>
      <c r="B120" s="33"/>
      <c r="C120" s="33"/>
      <c r="D120" s="33"/>
      <c r="E120" s="33"/>
      <c r="F120" s="34"/>
      <c r="G120" s="34"/>
      <c r="H120" s="33"/>
    </row>
    <row r="121" spans="1:8" ht="15.75" customHeight="1">
      <c r="A121" s="32"/>
      <c r="B121" s="33"/>
      <c r="C121" s="33"/>
      <c r="D121" s="33"/>
      <c r="E121" s="33"/>
      <c r="F121" s="34"/>
      <c r="G121" s="34"/>
      <c r="H121" s="33"/>
    </row>
    <row r="122" spans="1:8" ht="15.75" customHeight="1">
      <c r="A122" s="32"/>
      <c r="B122" s="33"/>
      <c r="C122" s="33"/>
      <c r="D122" s="33"/>
      <c r="E122" s="33"/>
      <c r="F122" s="34"/>
      <c r="G122" s="34"/>
      <c r="H122" s="33"/>
    </row>
    <row r="123" spans="1:8" ht="15.75" customHeight="1">
      <c r="A123" s="32"/>
      <c r="B123" s="33"/>
      <c r="C123" s="33"/>
      <c r="D123" s="33"/>
      <c r="E123" s="33"/>
      <c r="F123" s="34"/>
      <c r="G123" s="34"/>
      <c r="H123" s="33"/>
    </row>
    <row r="124" spans="1:8" ht="15.75" customHeight="1">
      <c r="A124" s="32"/>
      <c r="B124" s="33"/>
      <c r="C124" s="33"/>
      <c r="D124" s="33"/>
      <c r="E124" s="33"/>
      <c r="F124" s="34"/>
      <c r="G124" s="34"/>
      <c r="H124" s="33"/>
    </row>
    <row r="125" spans="1:8" ht="15.75" customHeight="1">
      <c r="A125" s="32"/>
      <c r="B125" s="33"/>
      <c r="C125" s="33"/>
      <c r="D125" s="33"/>
      <c r="E125" s="33"/>
      <c r="F125" s="34"/>
      <c r="G125" s="34"/>
      <c r="H125" s="33"/>
    </row>
    <row r="126" spans="1:8" ht="15.75" customHeight="1">
      <c r="A126" s="32"/>
      <c r="B126" s="33"/>
      <c r="C126" s="33"/>
      <c r="D126" s="33"/>
      <c r="E126" s="33"/>
      <c r="F126" s="34"/>
      <c r="G126" s="34"/>
      <c r="H126" s="33"/>
    </row>
    <row r="127" spans="1:8" ht="15.75" customHeight="1">
      <c r="A127" s="32"/>
      <c r="B127" s="33"/>
      <c r="C127" s="33"/>
      <c r="D127" s="33"/>
      <c r="E127" s="33"/>
      <c r="F127" s="34"/>
      <c r="G127" s="34"/>
      <c r="H127" s="33"/>
    </row>
    <row r="128" spans="1:8" ht="15.75" customHeight="1">
      <c r="A128" s="32"/>
      <c r="B128" s="33"/>
      <c r="C128" s="33"/>
      <c r="D128" s="33"/>
      <c r="E128" s="33"/>
      <c r="F128" s="34"/>
      <c r="G128" s="34"/>
      <c r="H128" s="33"/>
    </row>
    <row r="129" spans="1:8" ht="15.75" customHeight="1">
      <c r="A129" s="32"/>
      <c r="B129" s="33"/>
      <c r="C129" s="33"/>
      <c r="D129" s="33"/>
      <c r="E129" s="33"/>
      <c r="F129" s="34"/>
      <c r="G129" s="34"/>
      <c r="H129" s="33"/>
    </row>
    <row r="130" spans="1:8" ht="15.75" customHeight="1">
      <c r="A130" s="32"/>
      <c r="B130" s="33"/>
      <c r="C130" s="33"/>
      <c r="D130" s="33"/>
      <c r="E130" s="33"/>
      <c r="F130" s="34"/>
      <c r="G130" s="34"/>
      <c r="H130" s="33"/>
    </row>
    <row r="131" spans="1:8" ht="15.75" customHeight="1">
      <c r="A131" s="32"/>
      <c r="B131" s="33"/>
      <c r="C131" s="33"/>
      <c r="D131" s="33"/>
      <c r="E131" s="33"/>
      <c r="F131" s="34"/>
      <c r="G131" s="34"/>
      <c r="H131" s="33"/>
    </row>
    <row r="132" spans="1:8" ht="15.75" customHeight="1">
      <c r="A132" s="32"/>
      <c r="B132" s="33"/>
      <c r="C132" s="33"/>
      <c r="D132" s="33"/>
      <c r="E132" s="33"/>
      <c r="F132" s="34"/>
      <c r="G132" s="34"/>
      <c r="H132" s="33"/>
    </row>
    <row r="133" spans="1:8" ht="15.75" customHeight="1">
      <c r="A133" s="32"/>
      <c r="B133" s="33"/>
      <c r="C133" s="33"/>
      <c r="D133" s="33"/>
      <c r="E133" s="33"/>
      <c r="F133" s="34"/>
      <c r="G133" s="34"/>
      <c r="H133" s="33"/>
    </row>
    <row r="134" spans="1:8" ht="15.75" customHeight="1">
      <c r="A134" s="32"/>
      <c r="B134" s="33"/>
      <c r="C134" s="33"/>
      <c r="D134" s="33"/>
      <c r="E134" s="33"/>
      <c r="F134" s="34"/>
      <c r="G134" s="34"/>
      <c r="H134" s="33"/>
    </row>
    <row r="135" spans="1:8" ht="15.75" customHeight="1">
      <c r="A135" s="32"/>
      <c r="B135" s="33"/>
      <c r="C135" s="33"/>
      <c r="D135" s="33"/>
      <c r="E135" s="33"/>
      <c r="F135" s="34"/>
      <c r="G135" s="34"/>
      <c r="H135" s="33"/>
    </row>
    <row r="136" spans="1:8" ht="15.75" customHeight="1">
      <c r="A136" s="32"/>
      <c r="B136" s="33"/>
      <c r="C136" s="33"/>
      <c r="D136" s="33"/>
      <c r="E136" s="33"/>
      <c r="F136" s="34"/>
      <c r="G136" s="34"/>
      <c r="H136" s="33"/>
    </row>
    <row r="137" spans="1:8" ht="15.75" customHeight="1">
      <c r="A137" s="32"/>
      <c r="B137" s="33"/>
      <c r="C137" s="33"/>
      <c r="D137" s="33"/>
      <c r="E137" s="33"/>
      <c r="F137" s="34"/>
      <c r="G137" s="34"/>
      <c r="H137" s="33"/>
    </row>
    <row r="138" spans="1:8" ht="15.75" customHeight="1">
      <c r="A138" s="32"/>
      <c r="B138" s="33"/>
      <c r="C138" s="33"/>
      <c r="D138" s="33"/>
      <c r="E138" s="33"/>
      <c r="F138" s="34"/>
      <c r="G138" s="34"/>
      <c r="H138" s="33"/>
    </row>
    <row r="139" spans="1:8" ht="15.75" customHeight="1">
      <c r="A139" s="32"/>
      <c r="B139" s="33"/>
      <c r="C139" s="33"/>
      <c r="D139" s="33"/>
      <c r="E139" s="33"/>
      <c r="F139" s="34"/>
      <c r="G139" s="34"/>
      <c r="H139" s="33"/>
    </row>
    <row r="140" spans="1:8" ht="15.75" customHeight="1">
      <c r="A140" s="32"/>
      <c r="B140" s="33"/>
      <c r="C140" s="33"/>
      <c r="D140" s="33"/>
      <c r="E140" s="33"/>
      <c r="F140" s="34"/>
      <c r="G140" s="34"/>
      <c r="H140" s="33"/>
    </row>
    <row r="141" spans="1:8" ht="15.75" customHeight="1">
      <c r="A141" s="32"/>
      <c r="B141" s="33"/>
      <c r="C141" s="33"/>
      <c r="D141" s="33"/>
      <c r="E141" s="33"/>
      <c r="F141" s="34"/>
      <c r="G141" s="34"/>
      <c r="H141" s="33"/>
    </row>
    <row r="142" spans="1:8" ht="15.75" customHeight="1">
      <c r="A142" s="32"/>
      <c r="B142" s="33"/>
      <c r="C142" s="33"/>
      <c r="D142" s="33"/>
      <c r="E142" s="33"/>
      <c r="F142" s="34"/>
      <c r="G142" s="34"/>
      <c r="H142" s="33"/>
    </row>
    <row r="143" spans="1:8" ht="15.75" customHeight="1">
      <c r="A143" s="32"/>
      <c r="B143" s="33"/>
      <c r="C143" s="33"/>
      <c r="D143" s="33"/>
      <c r="E143" s="33"/>
      <c r="F143" s="34"/>
      <c r="G143" s="34"/>
      <c r="H143" s="33"/>
    </row>
    <row r="144" spans="1:8" ht="15.75" customHeight="1">
      <c r="A144" s="32"/>
      <c r="B144" s="33"/>
      <c r="C144" s="33"/>
      <c r="D144" s="33"/>
      <c r="E144" s="33"/>
      <c r="F144" s="34"/>
      <c r="G144" s="34"/>
      <c r="H144" s="33"/>
    </row>
    <row r="145" spans="1:8" ht="15.75" customHeight="1">
      <c r="A145" s="32"/>
      <c r="B145" s="33"/>
      <c r="C145" s="33"/>
      <c r="D145" s="33"/>
      <c r="E145" s="33"/>
      <c r="F145" s="34"/>
      <c r="G145" s="34"/>
      <c r="H145" s="33"/>
    </row>
    <row r="146" spans="1:8" ht="15.75" customHeight="1">
      <c r="A146" s="32"/>
      <c r="B146" s="33"/>
      <c r="C146" s="33"/>
      <c r="D146" s="33"/>
      <c r="E146" s="33"/>
      <c r="F146" s="34"/>
      <c r="G146" s="34"/>
      <c r="H146" s="33"/>
    </row>
    <row r="147" spans="1:8" ht="15.75" customHeight="1">
      <c r="A147" s="32"/>
      <c r="B147" s="33"/>
      <c r="C147" s="33"/>
      <c r="D147" s="33"/>
      <c r="E147" s="33"/>
      <c r="F147" s="34"/>
      <c r="G147" s="34"/>
      <c r="H147" s="33"/>
    </row>
    <row r="148" spans="1:8" ht="15.75" customHeight="1">
      <c r="A148" s="32"/>
      <c r="B148" s="33"/>
      <c r="C148" s="33"/>
      <c r="D148" s="33"/>
      <c r="E148" s="33"/>
      <c r="F148" s="34"/>
      <c r="G148" s="34"/>
      <c r="H148" s="33"/>
    </row>
    <row r="149" spans="1:8" ht="15.75" customHeight="1">
      <c r="A149" s="32"/>
      <c r="B149" s="33"/>
      <c r="C149" s="33"/>
      <c r="D149" s="33"/>
      <c r="E149" s="33"/>
      <c r="F149" s="34"/>
      <c r="G149" s="34"/>
      <c r="H149" s="33"/>
    </row>
    <row r="150" spans="1:8" ht="15.75" customHeight="1">
      <c r="A150" s="32"/>
      <c r="B150" s="33"/>
      <c r="C150" s="33"/>
      <c r="D150" s="33"/>
      <c r="E150" s="33"/>
      <c r="F150" s="34"/>
      <c r="G150" s="34"/>
      <c r="H150" s="33"/>
    </row>
    <row r="151" spans="1:8" ht="15.75" customHeight="1">
      <c r="A151" s="32"/>
      <c r="B151" s="33"/>
      <c r="C151" s="33"/>
      <c r="D151" s="33"/>
      <c r="E151" s="33"/>
      <c r="F151" s="34"/>
      <c r="G151" s="34"/>
      <c r="H151" s="33"/>
    </row>
    <row r="152" spans="1:8" ht="15.75" customHeight="1">
      <c r="A152" s="32"/>
      <c r="B152" s="33"/>
      <c r="C152" s="33"/>
      <c r="D152" s="33"/>
      <c r="E152" s="33"/>
      <c r="F152" s="34"/>
      <c r="G152" s="34"/>
      <c r="H152" s="33"/>
    </row>
    <row r="153" spans="1:8" ht="15.75" customHeight="1">
      <c r="A153" s="32"/>
      <c r="B153" s="33"/>
      <c r="C153" s="33"/>
      <c r="D153" s="33"/>
      <c r="E153" s="33"/>
      <c r="F153" s="34"/>
      <c r="G153" s="34"/>
      <c r="H153" s="33"/>
    </row>
    <row r="154" spans="1:8" ht="15.75" customHeight="1">
      <c r="A154" s="32"/>
      <c r="B154" s="33"/>
      <c r="C154" s="33"/>
      <c r="D154" s="33"/>
      <c r="E154" s="33"/>
      <c r="F154" s="34"/>
      <c r="G154" s="34"/>
      <c r="H154" s="33"/>
    </row>
    <row r="155" spans="1:8" ht="15.75" customHeight="1">
      <c r="A155" s="32"/>
      <c r="B155" s="33"/>
      <c r="C155" s="33"/>
      <c r="D155" s="33"/>
      <c r="E155" s="33"/>
      <c r="F155" s="34"/>
      <c r="G155" s="34"/>
      <c r="H155" s="33"/>
    </row>
    <row r="156" spans="1:8" ht="15.75" customHeight="1">
      <c r="A156" s="32"/>
      <c r="B156" s="33"/>
      <c r="C156" s="33"/>
      <c r="D156" s="33"/>
      <c r="E156" s="33"/>
      <c r="F156" s="34"/>
      <c r="G156" s="34"/>
      <c r="H156" s="33"/>
    </row>
    <row r="157" spans="1:8" ht="15.75" customHeight="1">
      <c r="A157" s="32"/>
      <c r="B157" s="33"/>
      <c r="C157" s="33"/>
      <c r="D157" s="33"/>
      <c r="E157" s="33"/>
      <c r="F157" s="34"/>
      <c r="G157" s="34"/>
      <c r="H157" s="33"/>
    </row>
    <row r="158" spans="1:8" ht="15.75" customHeight="1">
      <c r="A158" s="32"/>
      <c r="B158" s="33"/>
      <c r="C158" s="33"/>
      <c r="D158" s="33"/>
      <c r="E158" s="33"/>
      <c r="F158" s="34"/>
      <c r="G158" s="34"/>
      <c r="H158" s="33"/>
    </row>
    <row r="159" spans="1:8" ht="15.75" customHeight="1">
      <c r="A159" s="32"/>
      <c r="B159" s="33"/>
      <c r="C159" s="33"/>
      <c r="D159" s="33"/>
      <c r="E159" s="33"/>
      <c r="F159" s="34"/>
      <c r="G159" s="34"/>
      <c r="H159" s="33"/>
    </row>
    <row r="160" spans="1:8" ht="15.75" customHeight="1">
      <c r="A160" s="32"/>
      <c r="B160" s="33"/>
      <c r="C160" s="33"/>
      <c r="D160" s="33"/>
      <c r="E160" s="33"/>
      <c r="F160" s="34"/>
      <c r="G160" s="34"/>
      <c r="H160" s="33"/>
    </row>
    <row r="161" spans="1:8" ht="15.75" customHeight="1">
      <c r="A161" s="32"/>
      <c r="B161" s="33"/>
      <c r="C161" s="33"/>
      <c r="D161" s="33"/>
      <c r="E161" s="33"/>
      <c r="F161" s="34"/>
      <c r="G161" s="34"/>
      <c r="H161" s="33"/>
    </row>
    <row r="162" spans="1:8" ht="15.75" customHeight="1">
      <c r="A162" s="32"/>
      <c r="B162" s="33"/>
      <c r="C162" s="33"/>
      <c r="D162" s="33"/>
      <c r="E162" s="33"/>
      <c r="F162" s="34"/>
      <c r="G162" s="34"/>
      <c r="H162" s="33"/>
    </row>
    <row r="163" spans="1:8" ht="15.75" customHeight="1">
      <c r="A163" s="32"/>
      <c r="B163" s="33"/>
      <c r="C163" s="33"/>
      <c r="D163" s="33"/>
      <c r="E163" s="33"/>
      <c r="F163" s="34"/>
      <c r="G163" s="34"/>
      <c r="H163" s="33"/>
    </row>
    <row r="164" spans="1:8" ht="15.75" customHeight="1">
      <c r="A164" s="32"/>
      <c r="B164" s="33"/>
      <c r="C164" s="33"/>
      <c r="D164" s="33"/>
      <c r="E164" s="33"/>
      <c r="F164" s="34"/>
      <c r="G164" s="34"/>
      <c r="H164" s="33"/>
    </row>
    <row r="165" spans="1:8" ht="15.75" customHeight="1">
      <c r="A165" s="32"/>
      <c r="B165" s="33"/>
      <c r="C165" s="33"/>
      <c r="D165" s="33"/>
      <c r="E165" s="33"/>
      <c r="F165" s="34"/>
      <c r="G165" s="34"/>
      <c r="H165" s="33"/>
    </row>
    <row r="166" spans="1:8" ht="15.75" customHeight="1">
      <c r="A166" s="32"/>
      <c r="B166" s="33"/>
      <c r="C166" s="33"/>
      <c r="D166" s="33"/>
      <c r="E166" s="33"/>
      <c r="F166" s="34"/>
      <c r="G166" s="34"/>
      <c r="H166" s="33"/>
    </row>
    <row r="167" spans="1:8" ht="15.75" customHeight="1">
      <c r="A167" s="32"/>
      <c r="B167" s="33"/>
      <c r="C167" s="33"/>
      <c r="D167" s="33"/>
      <c r="E167" s="33"/>
      <c r="F167" s="34"/>
      <c r="G167" s="34"/>
      <c r="H167" s="33"/>
    </row>
    <row r="168" spans="1:8" ht="15.75" customHeight="1">
      <c r="A168" s="32"/>
      <c r="B168" s="33"/>
      <c r="C168" s="33"/>
      <c r="D168" s="33"/>
      <c r="E168" s="33"/>
      <c r="F168" s="34"/>
      <c r="G168" s="34"/>
      <c r="H168" s="33"/>
    </row>
    <row r="169" spans="1:8" ht="15.75" customHeight="1">
      <c r="A169" s="32"/>
      <c r="B169" s="33"/>
      <c r="C169" s="33"/>
      <c r="D169" s="33"/>
      <c r="E169" s="33"/>
      <c r="F169" s="34"/>
      <c r="G169" s="34"/>
      <c r="H169" s="33"/>
    </row>
    <row r="170" spans="1:8" ht="15.75" customHeight="1">
      <c r="A170" s="32"/>
      <c r="B170" s="33"/>
      <c r="C170" s="33"/>
      <c r="D170" s="33"/>
      <c r="E170" s="33"/>
      <c r="F170" s="34"/>
      <c r="G170" s="34"/>
      <c r="H170" s="33"/>
    </row>
    <row r="171" spans="1:8" ht="15.75" customHeight="1">
      <c r="A171" s="32"/>
      <c r="B171" s="33"/>
      <c r="C171" s="33"/>
      <c r="D171" s="33"/>
      <c r="E171" s="33"/>
      <c r="F171" s="34"/>
      <c r="G171" s="34"/>
      <c r="H171" s="33"/>
    </row>
    <row r="172" spans="1:8" ht="15.75" customHeight="1">
      <c r="A172" s="32"/>
      <c r="B172" s="33"/>
      <c r="C172" s="33"/>
      <c r="D172" s="33"/>
      <c r="E172" s="33"/>
      <c r="F172" s="34"/>
      <c r="G172" s="34"/>
      <c r="H172" s="33"/>
    </row>
    <row r="173" spans="1:8" ht="15.75" customHeight="1">
      <c r="A173" s="32"/>
      <c r="B173" s="33"/>
      <c r="C173" s="33"/>
      <c r="D173" s="33"/>
      <c r="E173" s="33"/>
      <c r="F173" s="34"/>
      <c r="G173" s="34"/>
      <c r="H173" s="33"/>
    </row>
    <row r="174" spans="1:8" ht="15.75" customHeight="1">
      <c r="A174" s="32"/>
      <c r="B174" s="33"/>
      <c r="C174" s="33"/>
      <c r="D174" s="33"/>
      <c r="E174" s="33"/>
      <c r="F174" s="34"/>
      <c r="G174" s="34"/>
      <c r="H174" s="33"/>
    </row>
    <row r="175" spans="1:8" ht="15.75" customHeight="1">
      <c r="A175" s="32"/>
      <c r="B175" s="33"/>
      <c r="C175" s="33"/>
      <c r="D175" s="33"/>
      <c r="E175" s="33"/>
      <c r="F175" s="34"/>
      <c r="G175" s="34"/>
      <c r="H175" s="33"/>
    </row>
    <row r="176" spans="1:8" ht="15.75" customHeight="1">
      <c r="A176" s="32"/>
      <c r="B176" s="33"/>
      <c r="C176" s="33"/>
      <c r="D176" s="33"/>
      <c r="E176" s="33"/>
      <c r="F176" s="34"/>
      <c r="G176" s="34"/>
      <c r="H176" s="33"/>
    </row>
    <row r="177" spans="1:8" ht="15.75" customHeight="1">
      <c r="A177" s="32"/>
      <c r="B177" s="33"/>
      <c r="C177" s="33"/>
      <c r="D177" s="33"/>
      <c r="E177" s="33"/>
      <c r="F177" s="34"/>
      <c r="G177" s="34"/>
      <c r="H177" s="33"/>
    </row>
    <row r="178" spans="1:8" ht="15.75" customHeight="1">
      <c r="A178" s="32"/>
      <c r="B178" s="33"/>
      <c r="C178" s="33"/>
      <c r="D178" s="33"/>
      <c r="E178" s="33"/>
      <c r="F178" s="34"/>
      <c r="G178" s="34"/>
      <c r="H178" s="33"/>
    </row>
    <row r="179" spans="1:8" ht="15.75" customHeight="1">
      <c r="A179" s="32"/>
      <c r="B179" s="33"/>
      <c r="C179" s="33"/>
      <c r="D179" s="33"/>
      <c r="E179" s="33"/>
      <c r="F179" s="34"/>
      <c r="G179" s="34"/>
      <c r="H179" s="33"/>
    </row>
    <row r="180" spans="1:8" ht="15.75" customHeight="1">
      <c r="A180" s="32"/>
      <c r="B180" s="33"/>
      <c r="C180" s="33"/>
      <c r="D180" s="33"/>
      <c r="E180" s="33"/>
      <c r="F180" s="34"/>
      <c r="G180" s="34"/>
      <c r="H180" s="33"/>
    </row>
    <row r="181" spans="1:8" ht="15.75" customHeight="1">
      <c r="A181" s="32"/>
      <c r="B181" s="33"/>
      <c r="C181" s="33"/>
      <c r="D181" s="33"/>
      <c r="E181" s="33"/>
      <c r="F181" s="34"/>
      <c r="G181" s="34"/>
      <c r="H181" s="33"/>
    </row>
    <row r="182" spans="1:8" ht="15.75" customHeight="1">
      <c r="A182" s="32"/>
      <c r="B182" s="33"/>
      <c r="C182" s="33"/>
      <c r="D182" s="33"/>
      <c r="E182" s="33"/>
      <c r="F182" s="34"/>
      <c r="G182" s="34"/>
      <c r="H182" s="33"/>
    </row>
    <row r="183" spans="1:8" ht="15.75" customHeight="1">
      <c r="A183" s="32"/>
      <c r="B183" s="33"/>
      <c r="C183" s="33"/>
      <c r="D183" s="33"/>
      <c r="E183" s="33"/>
      <c r="F183" s="34"/>
      <c r="G183" s="34"/>
      <c r="H183" s="33"/>
    </row>
    <row r="184" spans="1:8" ht="15.75" customHeight="1">
      <c r="A184" s="32"/>
      <c r="B184" s="33"/>
      <c r="C184" s="33"/>
      <c r="D184" s="33"/>
      <c r="E184" s="33"/>
      <c r="F184" s="34"/>
      <c r="G184" s="34"/>
      <c r="H184" s="33"/>
    </row>
    <row r="185" spans="1:8" ht="15.75" customHeight="1">
      <c r="A185" s="32"/>
      <c r="B185" s="33"/>
      <c r="C185" s="33"/>
      <c r="D185" s="33"/>
      <c r="E185" s="33"/>
      <c r="F185" s="34"/>
      <c r="G185" s="34"/>
      <c r="H185" s="33"/>
    </row>
    <row r="186" spans="1:8" ht="15.75" customHeight="1">
      <c r="A186" s="32"/>
      <c r="B186" s="33"/>
      <c r="C186" s="33"/>
      <c r="D186" s="33"/>
      <c r="E186" s="33"/>
      <c r="F186" s="34"/>
      <c r="G186" s="34"/>
      <c r="H186" s="33"/>
    </row>
    <row r="187" spans="1:8" ht="15.75" customHeight="1">
      <c r="A187" s="32"/>
      <c r="B187" s="33"/>
      <c r="C187" s="33"/>
      <c r="D187" s="33"/>
      <c r="E187" s="33"/>
      <c r="F187" s="34"/>
      <c r="G187" s="34"/>
      <c r="H187" s="33"/>
    </row>
    <row r="188" spans="1:8" ht="15.75" customHeight="1">
      <c r="A188" s="32"/>
      <c r="B188" s="33"/>
      <c r="C188" s="33"/>
      <c r="D188" s="33"/>
      <c r="E188" s="33"/>
      <c r="F188" s="34"/>
      <c r="G188" s="34"/>
      <c r="H188" s="33"/>
    </row>
    <row r="189" spans="1:8" ht="15.75" customHeight="1">
      <c r="A189" s="32"/>
      <c r="B189" s="33"/>
      <c r="C189" s="33"/>
      <c r="D189" s="33"/>
      <c r="E189" s="33"/>
      <c r="F189" s="34"/>
      <c r="G189" s="34"/>
      <c r="H189" s="33"/>
    </row>
    <row r="190" spans="1:8" ht="15.75" customHeight="1">
      <c r="A190" s="32"/>
      <c r="B190" s="33"/>
      <c r="C190" s="33"/>
      <c r="D190" s="33"/>
      <c r="E190" s="33"/>
      <c r="F190" s="34"/>
      <c r="G190" s="34"/>
      <c r="H190" s="33"/>
    </row>
    <row r="191" spans="1:8" ht="15.75" customHeight="1">
      <c r="A191" s="32"/>
      <c r="B191" s="33"/>
      <c r="C191" s="33"/>
      <c r="D191" s="33"/>
      <c r="E191" s="33"/>
      <c r="F191" s="34"/>
      <c r="G191" s="34"/>
      <c r="H191" s="33"/>
    </row>
    <row r="192" spans="1:8" ht="15.75" customHeight="1">
      <c r="A192" s="32"/>
      <c r="B192" s="33"/>
      <c r="C192" s="33"/>
      <c r="D192" s="33"/>
      <c r="E192" s="33"/>
      <c r="F192" s="34"/>
      <c r="G192" s="34"/>
      <c r="H192" s="33"/>
    </row>
    <row r="193" spans="1:8" ht="15.75" customHeight="1">
      <c r="A193" s="32"/>
      <c r="B193" s="33"/>
      <c r="C193" s="33"/>
      <c r="D193" s="33"/>
      <c r="E193" s="33"/>
      <c r="F193" s="34"/>
      <c r="G193" s="34"/>
      <c r="H193" s="33"/>
    </row>
    <row r="194" spans="1:8" ht="15.75" customHeight="1">
      <c r="A194" s="32"/>
      <c r="B194" s="33"/>
      <c r="C194" s="33"/>
      <c r="D194" s="33"/>
      <c r="E194" s="33"/>
      <c r="F194" s="34"/>
      <c r="G194" s="34"/>
      <c r="H194" s="33"/>
    </row>
    <row r="195" spans="1:8" ht="15.75" customHeight="1">
      <c r="A195" s="32"/>
      <c r="B195" s="33"/>
      <c r="C195" s="33"/>
      <c r="D195" s="33"/>
      <c r="E195" s="33"/>
      <c r="F195" s="34"/>
      <c r="G195" s="34"/>
      <c r="H195" s="33"/>
    </row>
    <row r="196" spans="1:8" ht="15.75" customHeight="1">
      <c r="A196" s="32"/>
      <c r="B196" s="33"/>
      <c r="C196" s="33"/>
      <c r="D196" s="33"/>
      <c r="E196" s="33"/>
      <c r="F196" s="34"/>
      <c r="G196" s="34"/>
      <c r="H196" s="33"/>
    </row>
    <row r="197" spans="1:8" ht="15.75" customHeight="1">
      <c r="A197" s="32"/>
      <c r="B197" s="33"/>
      <c r="C197" s="33"/>
      <c r="D197" s="33"/>
      <c r="E197" s="33"/>
      <c r="F197" s="34"/>
      <c r="G197" s="34"/>
      <c r="H197" s="33"/>
    </row>
    <row r="198" spans="1:8" ht="15.75" customHeight="1">
      <c r="A198" s="32"/>
      <c r="B198" s="33"/>
      <c r="C198" s="33"/>
      <c r="D198" s="33"/>
      <c r="E198" s="33"/>
      <c r="F198" s="34"/>
      <c r="G198" s="34"/>
      <c r="H198" s="33"/>
    </row>
    <row r="199" spans="1:8" ht="15.75" customHeight="1">
      <c r="A199" s="32"/>
      <c r="B199" s="33"/>
      <c r="C199" s="33"/>
      <c r="D199" s="33"/>
      <c r="E199" s="33"/>
      <c r="F199" s="34"/>
      <c r="G199" s="34"/>
      <c r="H199" s="33"/>
    </row>
    <row r="200" spans="1:8" ht="15.75" customHeight="1">
      <c r="A200" s="32"/>
      <c r="B200" s="33"/>
      <c r="C200" s="33"/>
      <c r="D200" s="33"/>
      <c r="E200" s="33"/>
      <c r="F200" s="34"/>
      <c r="G200" s="34"/>
      <c r="H200" s="33"/>
    </row>
    <row r="201" spans="1:8" ht="15.75" customHeight="1">
      <c r="A201" s="32"/>
      <c r="B201" s="33"/>
      <c r="C201" s="33"/>
      <c r="D201" s="33"/>
      <c r="E201" s="33"/>
      <c r="F201" s="34"/>
      <c r="G201" s="34"/>
      <c r="H201" s="33"/>
    </row>
    <row r="202" spans="1:8" ht="15.75" customHeight="1">
      <c r="A202" s="32"/>
      <c r="B202" s="33"/>
      <c r="C202" s="33"/>
      <c r="D202" s="33"/>
      <c r="E202" s="33"/>
      <c r="F202" s="34"/>
      <c r="G202" s="34"/>
      <c r="H202" s="33"/>
    </row>
    <row r="203" spans="1:8" ht="15.75" customHeight="1">
      <c r="A203" s="32"/>
      <c r="B203" s="33"/>
      <c r="C203" s="33"/>
      <c r="D203" s="33"/>
      <c r="E203" s="33"/>
      <c r="F203" s="34"/>
      <c r="G203" s="34"/>
      <c r="H203" s="33"/>
    </row>
    <row r="204" spans="1:8" ht="15.75" customHeight="1">
      <c r="A204" s="32"/>
      <c r="B204" s="33"/>
      <c r="C204" s="33"/>
      <c r="D204" s="33"/>
      <c r="E204" s="33"/>
      <c r="F204" s="34"/>
      <c r="G204" s="34"/>
      <c r="H204" s="33"/>
    </row>
    <row r="205" spans="1:8" ht="15.75" customHeight="1">
      <c r="A205" s="32"/>
      <c r="B205" s="33"/>
      <c r="C205" s="33"/>
      <c r="D205" s="33"/>
      <c r="E205" s="33"/>
      <c r="F205" s="34"/>
      <c r="G205" s="34"/>
      <c r="H205" s="33"/>
    </row>
    <row r="206" spans="1:8" ht="15.75" customHeight="1">
      <c r="A206" s="32"/>
      <c r="B206" s="33"/>
      <c r="C206" s="33"/>
      <c r="D206" s="33"/>
      <c r="E206" s="33"/>
      <c r="F206" s="34"/>
      <c r="G206" s="34"/>
      <c r="H206" s="33"/>
    </row>
    <row r="207" spans="1:8" ht="15.75" customHeight="1">
      <c r="A207" s="32"/>
      <c r="B207" s="33"/>
      <c r="C207" s="33"/>
      <c r="D207" s="33"/>
      <c r="E207" s="33"/>
      <c r="F207" s="34"/>
      <c r="G207" s="34"/>
      <c r="H207" s="33"/>
    </row>
    <row r="208" spans="1:8" ht="15.75" customHeight="1">
      <c r="A208" s="32"/>
      <c r="B208" s="33"/>
      <c r="C208" s="33"/>
      <c r="D208" s="33"/>
      <c r="E208" s="33"/>
      <c r="F208" s="34"/>
      <c r="G208" s="34"/>
      <c r="H208" s="33"/>
    </row>
    <row r="209" spans="1:8" ht="15.75" customHeight="1">
      <c r="A209" s="32"/>
      <c r="B209" s="33"/>
      <c r="C209" s="33"/>
      <c r="D209" s="33"/>
      <c r="E209" s="33"/>
      <c r="F209" s="34"/>
      <c r="G209" s="34"/>
      <c r="H209" s="33"/>
    </row>
    <row r="210" spans="1:8" ht="15.75" customHeight="1">
      <c r="A210" s="32"/>
      <c r="B210" s="33"/>
      <c r="C210" s="33"/>
      <c r="D210" s="33"/>
      <c r="E210" s="33"/>
      <c r="F210" s="34"/>
      <c r="G210" s="34"/>
      <c r="H210" s="33"/>
    </row>
    <row r="211" spans="1:8" ht="15.75" customHeight="1">
      <c r="A211" s="32"/>
      <c r="B211" s="33"/>
      <c r="C211" s="33"/>
      <c r="D211" s="33"/>
      <c r="E211" s="33"/>
      <c r="F211" s="34"/>
      <c r="G211" s="34"/>
      <c r="H211" s="33"/>
    </row>
    <row r="212" spans="1:8" ht="15.75" customHeight="1">
      <c r="A212" s="32"/>
      <c r="B212" s="33"/>
      <c r="C212" s="33"/>
      <c r="D212" s="33"/>
      <c r="E212" s="33"/>
      <c r="F212" s="34"/>
      <c r="G212" s="34"/>
      <c r="H212" s="33"/>
    </row>
    <row r="213" spans="1:8" ht="15.75" customHeight="1">
      <c r="A213" s="32"/>
      <c r="B213" s="33"/>
      <c r="C213" s="33"/>
      <c r="D213" s="33"/>
      <c r="E213" s="33"/>
      <c r="F213" s="34"/>
      <c r="G213" s="34"/>
      <c r="H213" s="33"/>
    </row>
    <row r="214" spans="1:8" ht="15.75" customHeight="1">
      <c r="A214" s="32"/>
      <c r="B214" s="33"/>
      <c r="C214" s="33"/>
      <c r="D214" s="33"/>
      <c r="E214" s="33"/>
      <c r="F214" s="34"/>
      <c r="G214" s="34"/>
      <c r="H214" s="33"/>
    </row>
    <row r="215" spans="1:8" ht="15.75" customHeight="1">
      <c r="A215" s="32"/>
      <c r="B215" s="33"/>
      <c r="C215" s="33"/>
      <c r="D215" s="33"/>
      <c r="E215" s="33"/>
      <c r="F215" s="34"/>
      <c r="G215" s="34"/>
      <c r="H215" s="33"/>
    </row>
    <row r="216" spans="1:8" ht="15.75" customHeight="1">
      <c r="A216" s="32"/>
      <c r="B216" s="33"/>
      <c r="C216" s="33"/>
      <c r="D216" s="33"/>
      <c r="E216" s="33"/>
      <c r="F216" s="34"/>
      <c r="G216" s="34"/>
      <c r="H216" s="33"/>
    </row>
    <row r="217" spans="1:8" ht="15.75" customHeight="1">
      <c r="A217" s="32"/>
      <c r="B217" s="33"/>
      <c r="C217" s="33"/>
      <c r="D217" s="33"/>
      <c r="E217" s="33"/>
      <c r="F217" s="34"/>
      <c r="G217" s="34"/>
      <c r="H217" s="33"/>
    </row>
    <row r="218" spans="1:8" ht="15.75" customHeight="1">
      <c r="A218" s="32"/>
      <c r="B218" s="33"/>
      <c r="C218" s="33"/>
      <c r="D218" s="33"/>
      <c r="E218" s="33"/>
      <c r="F218" s="34"/>
      <c r="G218" s="34"/>
      <c r="H218" s="33"/>
    </row>
    <row r="219" spans="1:8" ht="15.75" customHeight="1">
      <c r="A219" s="32"/>
      <c r="B219" s="33"/>
      <c r="C219" s="33"/>
      <c r="D219" s="33"/>
      <c r="E219" s="33"/>
      <c r="F219" s="34"/>
      <c r="G219" s="34"/>
      <c r="H219" s="33"/>
    </row>
    <row r="220" spans="1:8" ht="15.75" customHeight="1">
      <c r="A220" s="32"/>
      <c r="B220" s="33"/>
      <c r="C220" s="33"/>
      <c r="D220" s="33"/>
      <c r="E220" s="33"/>
      <c r="F220" s="34"/>
      <c r="G220" s="34"/>
      <c r="H220" s="33"/>
    </row>
    <row r="221" spans="1:8" ht="15.75" customHeight="1">
      <c r="A221" s="32"/>
      <c r="B221" s="33"/>
      <c r="C221" s="33"/>
      <c r="D221" s="33"/>
      <c r="E221" s="33"/>
      <c r="F221" s="34"/>
      <c r="G221" s="34"/>
      <c r="H221" s="33"/>
    </row>
    <row r="222" spans="1:8" ht="15.75" customHeight="1">
      <c r="A222" s="32"/>
      <c r="B222" s="33"/>
      <c r="C222" s="33"/>
      <c r="D222" s="33"/>
      <c r="E222" s="33"/>
      <c r="F222" s="34"/>
      <c r="G222" s="34"/>
      <c r="H222" s="33"/>
    </row>
    <row r="223" spans="1:8" ht="15.75" customHeight="1">
      <c r="A223" s="32"/>
      <c r="B223" s="33"/>
      <c r="C223" s="33"/>
      <c r="D223" s="33"/>
      <c r="E223" s="33"/>
      <c r="F223" s="34"/>
      <c r="G223" s="34"/>
      <c r="H223" s="33"/>
    </row>
    <row r="224" spans="1:8" ht="15.75" customHeight="1">
      <c r="A224" s="32"/>
      <c r="B224" s="33"/>
      <c r="C224" s="33"/>
      <c r="D224" s="33"/>
      <c r="E224" s="33"/>
      <c r="F224" s="34"/>
      <c r="G224" s="34"/>
      <c r="H224" s="33"/>
    </row>
    <row r="225" spans="1:8" ht="15.75" customHeight="1">
      <c r="A225" s="32"/>
      <c r="B225" s="33"/>
      <c r="C225" s="33"/>
      <c r="D225" s="33"/>
      <c r="E225" s="33"/>
      <c r="F225" s="34"/>
      <c r="G225" s="34"/>
      <c r="H225" s="33"/>
    </row>
    <row r="226" spans="1:8" ht="15.75" customHeight="1">
      <c r="A226" s="32"/>
      <c r="B226" s="33"/>
      <c r="C226" s="33"/>
      <c r="D226" s="33"/>
      <c r="E226" s="33"/>
      <c r="F226" s="34"/>
      <c r="G226" s="34"/>
      <c r="H226" s="33"/>
    </row>
    <row r="227" spans="1:8" ht="15.75" customHeight="1">
      <c r="A227" s="32"/>
      <c r="B227" s="33"/>
      <c r="C227" s="33"/>
      <c r="D227" s="33"/>
      <c r="E227" s="33"/>
      <c r="F227" s="34"/>
      <c r="G227" s="34"/>
      <c r="H227" s="33"/>
    </row>
    <row r="228" spans="1:8" ht="15.75" customHeight="1">
      <c r="A228" s="32"/>
      <c r="B228" s="33"/>
      <c r="C228" s="33"/>
      <c r="D228" s="33"/>
      <c r="E228" s="33"/>
      <c r="F228" s="34"/>
      <c r="G228" s="34"/>
      <c r="H228" s="33"/>
    </row>
    <row r="229" spans="1:8" ht="15.75" customHeight="1">
      <c r="A229" s="32"/>
      <c r="B229" s="33"/>
      <c r="C229" s="33"/>
      <c r="D229" s="33"/>
      <c r="E229" s="33"/>
      <c r="F229" s="34"/>
      <c r="G229" s="34"/>
      <c r="H229" s="33"/>
    </row>
    <row r="230" spans="1:8" ht="15.75" customHeight="1">
      <c r="A230" s="32"/>
      <c r="B230" s="33"/>
      <c r="C230" s="33"/>
      <c r="D230" s="33"/>
      <c r="E230" s="33"/>
      <c r="F230" s="34"/>
      <c r="G230" s="34"/>
      <c r="H230" s="33"/>
    </row>
    <row r="231" spans="1:8" ht="15.75" customHeight="1">
      <c r="A231" s="32"/>
      <c r="B231" s="33"/>
      <c r="C231" s="33"/>
      <c r="D231" s="33"/>
      <c r="E231" s="33"/>
      <c r="F231" s="34"/>
      <c r="G231" s="34"/>
      <c r="H231" s="33"/>
    </row>
    <row r="232" spans="1:8" ht="15.75" customHeight="1">
      <c r="A232" s="32"/>
      <c r="B232" s="33"/>
      <c r="C232" s="33"/>
      <c r="D232" s="33"/>
      <c r="E232" s="33"/>
      <c r="F232" s="34"/>
      <c r="G232" s="34"/>
      <c r="H232" s="33"/>
    </row>
    <row r="233" spans="1:8" ht="15.75" customHeight="1">
      <c r="A233" s="32"/>
      <c r="B233" s="33"/>
      <c r="C233" s="33"/>
      <c r="D233" s="33"/>
      <c r="E233" s="33"/>
      <c r="F233" s="34"/>
      <c r="G233" s="34"/>
      <c r="H233" s="33"/>
    </row>
    <row r="234" spans="1:8" ht="15.75" customHeight="1">
      <c r="A234" s="32"/>
      <c r="B234" s="33"/>
      <c r="C234" s="33"/>
      <c r="D234" s="33"/>
      <c r="E234" s="33"/>
      <c r="F234" s="34"/>
      <c r="G234" s="34"/>
      <c r="H234" s="33"/>
    </row>
    <row r="235" spans="1:8" ht="15.75" customHeight="1">
      <c r="A235" s="32"/>
      <c r="B235" s="33"/>
      <c r="C235" s="33"/>
      <c r="D235" s="33"/>
      <c r="E235" s="33"/>
      <c r="F235" s="34"/>
      <c r="G235" s="34"/>
      <c r="H235" s="33"/>
    </row>
    <row r="236" spans="1:8" ht="15.75" customHeight="1">
      <c r="A236" s="32"/>
      <c r="B236" s="33"/>
      <c r="C236" s="33"/>
      <c r="D236" s="33"/>
      <c r="E236" s="33"/>
      <c r="F236" s="34"/>
      <c r="G236" s="34"/>
      <c r="H236" s="33"/>
    </row>
    <row r="237" spans="1:8" ht="15.75" customHeight="1">
      <c r="A237" s="32"/>
      <c r="B237" s="33"/>
      <c r="C237" s="33"/>
      <c r="D237" s="33"/>
      <c r="E237" s="33"/>
      <c r="F237" s="34"/>
      <c r="G237" s="34"/>
      <c r="H237" s="33"/>
    </row>
    <row r="238" spans="1:8" ht="15.75" customHeight="1">
      <c r="A238" s="32"/>
      <c r="B238" s="33"/>
      <c r="C238" s="33"/>
      <c r="D238" s="33"/>
      <c r="E238" s="33"/>
      <c r="F238" s="34"/>
      <c r="G238" s="34"/>
      <c r="H238" s="33"/>
    </row>
    <row r="239" spans="1:8" ht="15.75" customHeight="1">
      <c r="A239" s="32"/>
      <c r="B239" s="33"/>
      <c r="C239" s="33"/>
      <c r="D239" s="33"/>
      <c r="E239" s="33"/>
      <c r="F239" s="34"/>
      <c r="G239" s="34"/>
      <c r="H239" s="33"/>
    </row>
    <row r="240" spans="1:8" ht="15.75" customHeight="1">
      <c r="A240" s="32"/>
      <c r="B240" s="33"/>
      <c r="C240" s="33"/>
      <c r="D240" s="33"/>
      <c r="E240" s="33"/>
      <c r="F240" s="34"/>
      <c r="G240" s="34"/>
      <c r="H240" s="33"/>
    </row>
    <row r="241" spans="1:8" ht="15.75" customHeight="1">
      <c r="A241" s="32"/>
      <c r="B241" s="33"/>
      <c r="C241" s="33"/>
      <c r="D241" s="33"/>
      <c r="E241" s="33"/>
      <c r="F241" s="34"/>
      <c r="G241" s="34"/>
      <c r="H241" s="33"/>
    </row>
    <row r="242" spans="1:8" ht="15.75" customHeight="1">
      <c r="A242" s="32"/>
      <c r="B242" s="33"/>
      <c r="C242" s="33"/>
      <c r="D242" s="33"/>
      <c r="E242" s="33"/>
      <c r="F242" s="34"/>
      <c r="G242" s="34"/>
      <c r="H242" s="33"/>
    </row>
    <row r="243" spans="1:8" ht="15.75" customHeight="1">
      <c r="A243" s="32"/>
      <c r="B243" s="33"/>
      <c r="C243" s="33"/>
      <c r="D243" s="33"/>
      <c r="E243" s="33"/>
      <c r="F243" s="34"/>
      <c r="G243" s="34"/>
      <c r="H243" s="33"/>
    </row>
    <row r="244" spans="1:8" ht="15.75" customHeight="1">
      <c r="A244" s="32"/>
      <c r="B244" s="33"/>
      <c r="C244" s="33"/>
      <c r="D244" s="33"/>
      <c r="E244" s="33"/>
      <c r="F244" s="34"/>
      <c r="G244" s="34"/>
      <c r="H244" s="33"/>
    </row>
    <row r="245" spans="1:8" ht="15.75" customHeight="1">
      <c r="A245" s="32"/>
      <c r="B245" s="33"/>
      <c r="C245" s="33"/>
      <c r="D245" s="33"/>
      <c r="E245" s="33"/>
      <c r="F245" s="34"/>
      <c r="G245" s="34"/>
      <c r="H245" s="33"/>
    </row>
    <row r="246" spans="1:8" ht="15.75" customHeight="1">
      <c r="A246" s="32"/>
      <c r="B246" s="33"/>
      <c r="C246" s="33"/>
      <c r="D246" s="33"/>
      <c r="E246" s="33"/>
      <c r="F246" s="34"/>
      <c r="G246" s="34"/>
      <c r="H246" s="33"/>
    </row>
    <row r="247" spans="1:8" ht="15.75" customHeight="1">
      <c r="A247" s="32"/>
      <c r="B247" s="33"/>
      <c r="C247" s="33"/>
      <c r="D247" s="33"/>
      <c r="E247" s="33"/>
      <c r="F247" s="34"/>
      <c r="G247" s="34"/>
      <c r="H247" s="33"/>
    </row>
    <row r="248" spans="1:8" ht="15.75" customHeight="1">
      <c r="A248" s="32"/>
      <c r="B248" s="33"/>
      <c r="C248" s="33"/>
      <c r="D248" s="33"/>
      <c r="E248" s="33"/>
      <c r="F248" s="34"/>
      <c r="G248" s="34"/>
      <c r="H248" s="33"/>
    </row>
    <row r="249" spans="1:8" ht="15.75" customHeight="1"/>
    <row r="250" spans="1:8" ht="15.75" customHeight="1"/>
    <row r="251" spans="1:8" ht="15.75" customHeight="1"/>
    <row r="252" spans="1:8" ht="15.75" customHeight="1"/>
    <row r="253" spans="1:8" ht="15.75" customHeight="1"/>
    <row r="254" spans="1:8" ht="15.75" customHeight="1"/>
    <row r="255" spans="1:8" ht="15.75" customHeight="1"/>
    <row r="256" spans="1: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H1"/>
    <mergeCell ref="A2:H2"/>
    <mergeCell ref="A4:H4"/>
    <mergeCell ref="A7:H7"/>
    <mergeCell ref="A9:H9"/>
    <mergeCell ref="A11:H11"/>
    <mergeCell ref="A12:A13"/>
    <mergeCell ref="A39:H39"/>
    <mergeCell ref="A42:H42"/>
    <mergeCell ref="A46:H46"/>
    <mergeCell ref="B12:B13"/>
    <mergeCell ref="A15:H15"/>
    <mergeCell ref="A23:H23"/>
    <mergeCell ref="A27:H27"/>
    <mergeCell ref="A31:H31"/>
    <mergeCell ref="A34:H34"/>
    <mergeCell ref="A37:H3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1001"/>
  <sheetViews>
    <sheetView showGridLines="0" topLeftCell="A26" zoomScale="110" zoomScaleNormal="110" workbookViewId="0">
      <selection activeCell="G46" sqref="G46"/>
    </sheetView>
  </sheetViews>
  <sheetFormatPr defaultColWidth="11.23046875" defaultRowHeight="15" customHeight="1"/>
  <cols>
    <col min="1" max="1" width="17.53515625" customWidth="1"/>
    <col min="2" max="2" width="43.07421875" customWidth="1"/>
    <col min="3" max="4" width="10.69140625" customWidth="1"/>
    <col min="5" max="5" width="9.3046875" customWidth="1"/>
    <col min="6" max="6" width="9.07421875" customWidth="1"/>
    <col min="7" max="7" width="35.765625" customWidth="1"/>
  </cols>
  <sheetData>
    <row r="1" spans="1:25" ht="56.25" customHeight="1">
      <c r="A1" s="79" t="s">
        <v>178</v>
      </c>
      <c r="B1" s="70"/>
      <c r="C1" s="70"/>
      <c r="D1" s="70"/>
      <c r="E1" s="70"/>
      <c r="F1" s="70"/>
      <c r="G1" s="70"/>
      <c r="H1" s="11"/>
      <c r="I1" s="11"/>
      <c r="J1" s="11"/>
      <c r="K1" s="11"/>
      <c r="L1" s="11"/>
      <c r="M1" s="11"/>
      <c r="N1" s="11"/>
      <c r="O1" s="11"/>
      <c r="P1" s="11"/>
      <c r="Q1" s="11"/>
      <c r="R1" s="11"/>
      <c r="S1" s="11"/>
      <c r="T1" s="11"/>
      <c r="U1" s="11"/>
      <c r="V1" s="11"/>
      <c r="W1" s="11"/>
      <c r="X1" s="11"/>
      <c r="Y1" s="11"/>
    </row>
    <row r="2" spans="1:25" ht="20.25" customHeight="1">
      <c r="A2" s="80" t="s">
        <v>179</v>
      </c>
      <c r="B2" s="70"/>
      <c r="C2" s="70"/>
      <c r="D2" s="70"/>
      <c r="E2" s="70"/>
      <c r="F2" s="70"/>
      <c r="G2" s="70"/>
    </row>
    <row r="3" spans="1:25" ht="20">
      <c r="A3" s="13" t="s">
        <v>180</v>
      </c>
      <c r="B3" s="13" t="s">
        <v>181</v>
      </c>
      <c r="C3" s="85" t="s">
        <v>182</v>
      </c>
      <c r="D3" s="86"/>
      <c r="E3" s="86"/>
      <c r="F3" s="86"/>
      <c r="G3" s="87"/>
    </row>
    <row r="4" spans="1:25" ht="15.5">
      <c r="A4" s="73" t="s">
        <v>183</v>
      </c>
      <c r="B4" s="74"/>
      <c r="C4" s="74"/>
      <c r="D4" s="74"/>
      <c r="E4" s="74"/>
      <c r="F4" s="74"/>
      <c r="G4" s="75"/>
    </row>
    <row r="5" spans="1:25" ht="15.5">
      <c r="A5" s="15" t="s">
        <v>184</v>
      </c>
      <c r="B5" s="18" t="s">
        <v>185</v>
      </c>
      <c r="C5" s="82" t="s">
        <v>186</v>
      </c>
      <c r="D5" s="74"/>
      <c r="E5" s="74"/>
      <c r="F5" s="74"/>
      <c r="G5" s="75"/>
    </row>
    <row r="6" spans="1:25" ht="15.5">
      <c r="A6" s="15" t="s">
        <v>187</v>
      </c>
      <c r="B6" s="18" t="s">
        <v>188</v>
      </c>
      <c r="C6" s="82" t="s">
        <v>186</v>
      </c>
      <c r="D6" s="74"/>
      <c r="E6" s="74"/>
      <c r="F6" s="74"/>
      <c r="G6" s="75"/>
    </row>
    <row r="7" spans="1:25" ht="15.5">
      <c r="A7" s="15" t="s">
        <v>189</v>
      </c>
      <c r="B7" s="18" t="s">
        <v>190</v>
      </c>
      <c r="C7" s="82" t="s">
        <v>191</v>
      </c>
      <c r="D7" s="74"/>
      <c r="E7" s="74"/>
      <c r="F7" s="74"/>
      <c r="G7" s="75"/>
    </row>
    <row r="8" spans="1:25" ht="15.5">
      <c r="A8" s="15" t="s">
        <v>192</v>
      </c>
      <c r="B8" s="18" t="s">
        <v>193</v>
      </c>
      <c r="C8" s="83" t="s">
        <v>194</v>
      </c>
      <c r="D8" s="74"/>
      <c r="E8" s="74"/>
      <c r="F8" s="74"/>
      <c r="G8" s="75"/>
    </row>
    <row r="9" spans="1:25" ht="15.5">
      <c r="A9" s="15" t="s">
        <v>195</v>
      </c>
      <c r="B9" s="18" t="s">
        <v>196</v>
      </c>
      <c r="C9" s="82" t="s">
        <v>197</v>
      </c>
      <c r="D9" s="74"/>
      <c r="E9" s="74"/>
      <c r="F9" s="74"/>
      <c r="G9" s="75"/>
    </row>
    <row r="10" spans="1:25" ht="15.5">
      <c r="A10" s="15" t="s">
        <v>198</v>
      </c>
      <c r="B10" s="18" t="s">
        <v>199</v>
      </c>
      <c r="C10" s="82" t="s">
        <v>200</v>
      </c>
      <c r="D10" s="74"/>
      <c r="E10" s="74"/>
      <c r="F10" s="74"/>
      <c r="G10" s="75"/>
    </row>
    <row r="11" spans="1:25" ht="15.5">
      <c r="A11" s="15" t="s">
        <v>201</v>
      </c>
      <c r="B11" s="18" t="s">
        <v>202</v>
      </c>
      <c r="C11" s="82" t="s">
        <v>203</v>
      </c>
      <c r="D11" s="74"/>
      <c r="E11" s="74"/>
      <c r="F11" s="74"/>
      <c r="G11" s="75"/>
    </row>
    <row r="12" spans="1:25" ht="15.5">
      <c r="A12" s="15" t="s">
        <v>204</v>
      </c>
      <c r="B12" s="18" t="s">
        <v>205</v>
      </c>
      <c r="C12" s="82" t="s">
        <v>206</v>
      </c>
      <c r="D12" s="74"/>
      <c r="E12" s="74"/>
      <c r="F12" s="74"/>
      <c r="G12" s="75"/>
    </row>
    <row r="13" spans="1:25" ht="15.5">
      <c r="A13" s="15" t="s">
        <v>207</v>
      </c>
      <c r="B13" s="18" t="s">
        <v>208</v>
      </c>
      <c r="C13" s="82" t="s">
        <v>209</v>
      </c>
      <c r="D13" s="74"/>
      <c r="E13" s="74"/>
      <c r="F13" s="74"/>
      <c r="G13" s="75"/>
    </row>
    <row r="14" spans="1:25" ht="15.5">
      <c r="A14" s="15" t="s">
        <v>210</v>
      </c>
      <c r="B14" s="18" t="s">
        <v>211</v>
      </c>
      <c r="C14" s="82" t="s">
        <v>212</v>
      </c>
      <c r="D14" s="74"/>
      <c r="E14" s="74"/>
      <c r="F14" s="74"/>
      <c r="G14" s="75"/>
    </row>
    <row r="15" spans="1:25" ht="15.5">
      <c r="A15" s="15" t="s">
        <v>213</v>
      </c>
      <c r="B15" s="18" t="s">
        <v>214</v>
      </c>
      <c r="C15" s="82" t="s">
        <v>215</v>
      </c>
      <c r="D15" s="74"/>
      <c r="E15" s="74"/>
      <c r="F15" s="74"/>
      <c r="G15" s="75"/>
    </row>
    <row r="16" spans="1:25" ht="23">
      <c r="A16" s="15" t="s">
        <v>216</v>
      </c>
      <c r="B16" s="18" t="s">
        <v>217</v>
      </c>
      <c r="C16" s="82" t="s">
        <v>218</v>
      </c>
      <c r="D16" s="74"/>
      <c r="E16" s="74"/>
      <c r="F16" s="74"/>
      <c r="G16" s="75"/>
    </row>
    <row r="17" spans="1:7" ht="15.5">
      <c r="A17" s="15" t="s">
        <v>219</v>
      </c>
      <c r="B17" s="18" t="s">
        <v>220</v>
      </c>
      <c r="C17" s="82" t="s">
        <v>221</v>
      </c>
      <c r="D17" s="74"/>
      <c r="E17" s="74"/>
      <c r="F17" s="74"/>
      <c r="G17" s="75"/>
    </row>
    <row r="18" spans="1:7" ht="15.5">
      <c r="A18" s="15" t="s">
        <v>222</v>
      </c>
      <c r="B18" s="18" t="s">
        <v>223</v>
      </c>
      <c r="C18" s="82" t="s">
        <v>224</v>
      </c>
      <c r="D18" s="74"/>
      <c r="E18" s="74"/>
      <c r="F18" s="74"/>
      <c r="G18" s="75"/>
    </row>
    <row r="19" spans="1:7" ht="15.5">
      <c r="A19" s="15" t="s">
        <v>225</v>
      </c>
      <c r="B19" s="18" t="s">
        <v>226</v>
      </c>
      <c r="C19" s="82" t="s">
        <v>227</v>
      </c>
      <c r="D19" s="74"/>
      <c r="E19" s="74"/>
      <c r="F19" s="74"/>
      <c r="G19" s="75"/>
    </row>
    <row r="20" spans="1:7" ht="15.5">
      <c r="A20" s="15" t="s">
        <v>228</v>
      </c>
      <c r="B20" s="18" t="s">
        <v>229</v>
      </c>
      <c r="C20" s="84" t="s">
        <v>230</v>
      </c>
      <c r="D20" s="74"/>
      <c r="E20" s="74"/>
      <c r="F20" s="74"/>
      <c r="G20" s="75"/>
    </row>
    <row r="21" spans="1:7" ht="15.75" customHeight="1">
      <c r="A21" s="15" t="s">
        <v>231</v>
      </c>
      <c r="B21" s="18" t="s">
        <v>232</v>
      </c>
      <c r="C21" s="82" t="s">
        <v>233</v>
      </c>
      <c r="D21" s="74"/>
      <c r="E21" s="74"/>
      <c r="F21" s="74"/>
      <c r="G21" s="75"/>
    </row>
    <row r="22" spans="1:7" ht="15.75" customHeight="1">
      <c r="A22" s="15" t="s">
        <v>234</v>
      </c>
      <c r="B22" s="18" t="s">
        <v>235</v>
      </c>
      <c r="C22" s="82" t="s">
        <v>236</v>
      </c>
      <c r="D22" s="74"/>
      <c r="E22" s="74"/>
      <c r="F22" s="74"/>
      <c r="G22" s="75"/>
    </row>
    <row r="23" spans="1:7" ht="15.75" customHeight="1">
      <c r="A23" s="15" t="s">
        <v>237</v>
      </c>
      <c r="B23" s="18" t="s">
        <v>238</v>
      </c>
      <c r="C23" s="82" t="s">
        <v>239</v>
      </c>
      <c r="D23" s="74"/>
      <c r="E23" s="74"/>
      <c r="F23" s="74"/>
      <c r="G23" s="75"/>
    </row>
    <row r="24" spans="1:7" ht="15.75" customHeight="1">
      <c r="A24" s="73" t="s">
        <v>240</v>
      </c>
      <c r="B24" s="74"/>
      <c r="C24" s="74"/>
      <c r="D24" s="74"/>
      <c r="E24" s="74"/>
      <c r="F24" s="74"/>
      <c r="G24" s="75"/>
    </row>
    <row r="25" spans="1:7" ht="15.75" customHeight="1">
      <c r="A25" s="17" t="s">
        <v>241</v>
      </c>
      <c r="B25" s="16" t="s">
        <v>242</v>
      </c>
      <c r="C25" s="82" t="s">
        <v>243</v>
      </c>
      <c r="D25" s="74"/>
      <c r="E25" s="74"/>
      <c r="F25" s="74"/>
      <c r="G25" s="75"/>
    </row>
    <row r="26" spans="1:7" ht="15.75" customHeight="1">
      <c r="A26" s="17" t="s">
        <v>244</v>
      </c>
      <c r="B26" s="16" t="s">
        <v>245</v>
      </c>
      <c r="C26" s="82" t="s">
        <v>246</v>
      </c>
      <c r="D26" s="74"/>
      <c r="E26" s="74"/>
      <c r="F26" s="74"/>
      <c r="G26" s="75"/>
    </row>
    <row r="27" spans="1:7" ht="128.25" customHeight="1">
      <c r="A27" s="17" t="s">
        <v>247</v>
      </c>
      <c r="B27" s="16" t="s">
        <v>248</v>
      </c>
      <c r="C27" s="83" t="s">
        <v>249</v>
      </c>
      <c r="D27" s="74"/>
      <c r="E27" s="74"/>
      <c r="F27" s="74"/>
      <c r="G27" s="75"/>
    </row>
    <row r="28" spans="1:7" ht="20">
      <c r="A28" s="13" t="s">
        <v>180</v>
      </c>
      <c r="B28" s="13" t="s">
        <v>181</v>
      </c>
      <c r="C28" s="14">
        <v>2024</v>
      </c>
      <c r="D28" s="13">
        <v>2023</v>
      </c>
      <c r="E28" s="13">
        <v>2022</v>
      </c>
      <c r="F28" s="13">
        <v>2021</v>
      </c>
      <c r="G28" s="14" t="s">
        <v>41</v>
      </c>
    </row>
    <row r="29" spans="1:7" ht="15.5">
      <c r="A29" s="73" t="s">
        <v>250</v>
      </c>
      <c r="B29" s="74"/>
      <c r="C29" s="74"/>
      <c r="D29" s="74"/>
      <c r="E29" s="74"/>
      <c r="F29" s="74"/>
      <c r="G29" s="75"/>
    </row>
    <row r="30" spans="1:7" ht="23">
      <c r="A30" s="17" t="s">
        <v>251</v>
      </c>
      <c r="B30" s="18" t="s">
        <v>252</v>
      </c>
      <c r="C30" s="17" t="s">
        <v>102</v>
      </c>
      <c r="D30" s="17" t="s">
        <v>102</v>
      </c>
      <c r="E30" s="20" t="s">
        <v>102</v>
      </c>
      <c r="F30" s="20" t="s">
        <v>49</v>
      </c>
      <c r="G30" s="18"/>
    </row>
    <row r="31" spans="1:7" ht="15.5">
      <c r="A31" s="17" t="s">
        <v>253</v>
      </c>
      <c r="B31" s="18" t="s">
        <v>254</v>
      </c>
      <c r="C31" s="17" t="s">
        <v>102</v>
      </c>
      <c r="D31" s="17" t="s">
        <v>102</v>
      </c>
      <c r="E31" s="20" t="s">
        <v>102</v>
      </c>
      <c r="F31" s="20" t="s">
        <v>49</v>
      </c>
      <c r="G31" s="18"/>
    </row>
    <row r="32" spans="1:7" ht="15.5">
      <c r="A32" s="73" t="s">
        <v>255</v>
      </c>
      <c r="B32" s="74"/>
      <c r="C32" s="74"/>
      <c r="D32" s="74"/>
      <c r="E32" s="74"/>
      <c r="F32" s="74"/>
      <c r="G32" s="75"/>
    </row>
    <row r="33" spans="1:7" ht="15.5">
      <c r="A33" s="17" t="s">
        <v>256</v>
      </c>
      <c r="B33" s="18" t="s">
        <v>257</v>
      </c>
      <c r="C33" s="17" t="s">
        <v>102</v>
      </c>
      <c r="D33" s="17" t="s">
        <v>102</v>
      </c>
      <c r="E33" s="20" t="s">
        <v>102</v>
      </c>
      <c r="F33" s="20" t="s">
        <v>49</v>
      </c>
      <c r="G33" s="18"/>
    </row>
    <row r="34" spans="1:7" ht="15.5">
      <c r="A34" s="17" t="s">
        <v>258</v>
      </c>
      <c r="B34" s="18" t="s">
        <v>259</v>
      </c>
      <c r="C34" s="17" t="s">
        <v>102</v>
      </c>
      <c r="D34" s="17" t="s">
        <v>102</v>
      </c>
      <c r="E34" s="20" t="s">
        <v>102</v>
      </c>
      <c r="F34" s="20" t="s">
        <v>49</v>
      </c>
      <c r="G34" s="18"/>
    </row>
    <row r="35" spans="1:7" ht="15.5">
      <c r="A35" s="73" t="s">
        <v>260</v>
      </c>
      <c r="B35" s="74"/>
      <c r="C35" s="74"/>
      <c r="D35" s="74"/>
      <c r="E35" s="74"/>
      <c r="F35" s="74"/>
      <c r="G35" s="75"/>
    </row>
    <row r="36" spans="1:7" ht="15.5">
      <c r="A36" s="17" t="s">
        <v>261</v>
      </c>
      <c r="B36" s="18" t="s">
        <v>262</v>
      </c>
      <c r="C36" s="20">
        <v>59</v>
      </c>
      <c r="D36" s="20">
        <v>67</v>
      </c>
      <c r="E36" s="20">
        <v>69</v>
      </c>
      <c r="F36" s="20">
        <v>79</v>
      </c>
      <c r="G36" s="18"/>
    </row>
    <row r="37" spans="1:7" ht="15.5">
      <c r="A37" s="73" t="s">
        <v>263</v>
      </c>
      <c r="B37" s="74"/>
      <c r="C37" s="74"/>
      <c r="D37" s="74"/>
      <c r="E37" s="74"/>
      <c r="F37" s="74"/>
      <c r="G37" s="75"/>
    </row>
    <row r="38" spans="1:7" ht="23">
      <c r="A38" s="17" t="s">
        <v>264</v>
      </c>
      <c r="B38" s="18" t="s">
        <v>265</v>
      </c>
      <c r="C38" s="31">
        <v>1</v>
      </c>
      <c r="D38" s="31">
        <v>1</v>
      </c>
      <c r="E38" s="31">
        <v>1</v>
      </c>
      <c r="F38" s="31">
        <v>1</v>
      </c>
      <c r="G38" s="36"/>
    </row>
    <row r="39" spans="1:7" ht="23">
      <c r="A39" s="17" t="s">
        <v>266</v>
      </c>
      <c r="B39" s="18" t="s">
        <v>267</v>
      </c>
      <c r="C39" s="20" t="s">
        <v>102</v>
      </c>
      <c r="D39" s="20" t="s">
        <v>102</v>
      </c>
      <c r="E39" s="20" t="s">
        <v>102</v>
      </c>
      <c r="F39" s="20" t="s">
        <v>49</v>
      </c>
      <c r="G39" s="18"/>
    </row>
    <row r="40" spans="1:7" ht="15.5">
      <c r="A40" s="17" t="s">
        <v>268</v>
      </c>
      <c r="B40" s="18" t="s">
        <v>269</v>
      </c>
      <c r="C40" s="20" t="s">
        <v>82</v>
      </c>
      <c r="D40" s="20" t="s">
        <v>82</v>
      </c>
      <c r="E40" s="20" t="s">
        <v>82</v>
      </c>
      <c r="F40" s="20" t="s">
        <v>49</v>
      </c>
      <c r="G40" s="18"/>
    </row>
    <row r="41" spans="1:7" ht="15.5">
      <c r="A41" s="73" t="s">
        <v>270</v>
      </c>
      <c r="B41" s="74"/>
      <c r="C41" s="74"/>
      <c r="D41" s="74"/>
      <c r="E41" s="74"/>
      <c r="F41" s="74"/>
      <c r="G41" s="75"/>
    </row>
    <row r="42" spans="1:7" ht="23">
      <c r="A42" s="76" t="s">
        <v>271</v>
      </c>
      <c r="B42" s="18" t="s">
        <v>272</v>
      </c>
      <c r="C42" s="20">
        <v>57</v>
      </c>
      <c r="D42" s="20">
        <v>50</v>
      </c>
      <c r="E42" s="20">
        <v>79</v>
      </c>
      <c r="F42" s="20">
        <v>36</v>
      </c>
      <c r="G42" s="18"/>
    </row>
    <row r="43" spans="1:7" ht="23">
      <c r="A43" s="81"/>
      <c r="B43" s="18" t="s">
        <v>273</v>
      </c>
      <c r="C43" s="20">
        <v>69</v>
      </c>
      <c r="D43" s="20">
        <v>39</v>
      </c>
      <c r="E43" s="20">
        <v>41</v>
      </c>
      <c r="F43" s="20">
        <v>31</v>
      </c>
      <c r="G43" s="18"/>
    </row>
    <row r="44" spans="1:7" ht="23">
      <c r="A44" s="77"/>
      <c r="B44" s="18" t="s">
        <v>274</v>
      </c>
      <c r="C44" s="23">
        <v>2454</v>
      </c>
      <c r="D44" s="23">
        <v>2921</v>
      </c>
      <c r="E44" s="23">
        <v>2833</v>
      </c>
      <c r="F44" s="23">
        <v>2196</v>
      </c>
      <c r="G44" s="37"/>
    </row>
    <row r="45" spans="1:7" ht="15.5">
      <c r="A45" s="73" t="s">
        <v>275</v>
      </c>
      <c r="B45" s="74"/>
      <c r="C45" s="74"/>
      <c r="D45" s="74"/>
      <c r="E45" s="74"/>
      <c r="F45" s="74"/>
      <c r="G45" s="75"/>
    </row>
    <row r="46" spans="1:7" ht="15.5">
      <c r="A46" s="17" t="s">
        <v>276</v>
      </c>
      <c r="B46" s="18" t="s">
        <v>277</v>
      </c>
      <c r="C46" s="20" t="s">
        <v>102</v>
      </c>
      <c r="D46" s="20" t="s">
        <v>102</v>
      </c>
      <c r="E46" s="20" t="s">
        <v>102</v>
      </c>
      <c r="F46" s="20" t="s">
        <v>102</v>
      </c>
      <c r="G46" s="18"/>
    </row>
    <row r="47" spans="1:7" ht="15.5">
      <c r="A47" s="17" t="s">
        <v>278</v>
      </c>
      <c r="B47" s="18" t="s">
        <v>279</v>
      </c>
      <c r="C47" s="20" t="s">
        <v>102</v>
      </c>
      <c r="D47" s="20" t="s">
        <v>102</v>
      </c>
      <c r="E47" s="20" t="s">
        <v>102</v>
      </c>
      <c r="F47" s="20" t="s">
        <v>49</v>
      </c>
      <c r="G47" s="18"/>
    </row>
    <row r="48" spans="1:7" ht="15.5">
      <c r="A48" s="76" t="s">
        <v>280</v>
      </c>
      <c r="B48" s="18" t="s">
        <v>281</v>
      </c>
      <c r="C48" s="20" t="s">
        <v>82</v>
      </c>
      <c r="D48" s="20" t="s">
        <v>82</v>
      </c>
      <c r="E48" s="20" t="s">
        <v>82</v>
      </c>
      <c r="F48" s="20" t="s">
        <v>82</v>
      </c>
      <c r="G48" s="18"/>
    </row>
    <row r="49" spans="1:7" ht="15.5">
      <c r="A49" s="81"/>
      <c r="B49" s="18" t="s">
        <v>282</v>
      </c>
      <c r="C49" s="20" t="s">
        <v>82</v>
      </c>
      <c r="D49" s="20" t="s">
        <v>82</v>
      </c>
      <c r="E49" s="20" t="s">
        <v>82</v>
      </c>
      <c r="F49" s="20" t="s">
        <v>82</v>
      </c>
      <c r="G49" s="18"/>
    </row>
    <row r="50" spans="1:7" ht="15.5">
      <c r="A50" s="81"/>
      <c r="B50" s="18" t="s">
        <v>283</v>
      </c>
      <c r="C50" s="20" t="s">
        <v>49</v>
      </c>
      <c r="D50" s="20" t="s">
        <v>49</v>
      </c>
      <c r="E50" s="20" t="s">
        <v>49</v>
      </c>
      <c r="F50" s="20" t="s">
        <v>49</v>
      </c>
      <c r="G50" s="18"/>
    </row>
    <row r="51" spans="1:7" ht="15.5">
      <c r="A51" s="81"/>
      <c r="B51" s="18" t="s">
        <v>284</v>
      </c>
      <c r="C51" s="20" t="s">
        <v>82</v>
      </c>
      <c r="D51" s="20" t="s">
        <v>82</v>
      </c>
      <c r="E51" s="20" t="s">
        <v>82</v>
      </c>
      <c r="F51" s="20" t="s">
        <v>82</v>
      </c>
      <c r="G51" s="18"/>
    </row>
    <row r="52" spans="1:7" ht="15.5">
      <c r="A52" s="81"/>
      <c r="B52" s="18" t="s">
        <v>285</v>
      </c>
      <c r="C52" s="31">
        <v>0</v>
      </c>
      <c r="D52" s="31">
        <v>0</v>
      </c>
      <c r="E52" s="31">
        <v>0</v>
      </c>
      <c r="F52" s="31">
        <v>0</v>
      </c>
      <c r="G52" s="18"/>
    </row>
    <row r="53" spans="1:7" ht="15.5">
      <c r="A53" s="81"/>
      <c r="B53" s="38" t="s">
        <v>286</v>
      </c>
      <c r="C53" s="17"/>
      <c r="D53" s="17"/>
      <c r="E53" s="20"/>
      <c r="F53" s="20"/>
      <c r="G53" s="18"/>
    </row>
    <row r="54" spans="1:7" ht="15.5">
      <c r="A54" s="81"/>
      <c r="B54" s="18" t="s">
        <v>287</v>
      </c>
      <c r="C54" s="23">
        <v>1805424</v>
      </c>
      <c r="D54" s="23">
        <v>1963924</v>
      </c>
      <c r="E54" s="23">
        <v>1972582</v>
      </c>
      <c r="F54" s="23">
        <v>1942618</v>
      </c>
      <c r="G54" s="37"/>
    </row>
    <row r="55" spans="1:7" ht="23">
      <c r="A55" s="81"/>
      <c r="B55" s="18" t="s">
        <v>288</v>
      </c>
      <c r="C55" s="20" t="s">
        <v>82</v>
      </c>
      <c r="D55" s="20" t="s">
        <v>82</v>
      </c>
      <c r="E55" s="20" t="s">
        <v>82</v>
      </c>
      <c r="F55" s="20" t="s">
        <v>82</v>
      </c>
      <c r="G55" s="18" t="s">
        <v>289</v>
      </c>
    </row>
    <row r="56" spans="1:7" ht="15.5">
      <c r="A56" s="81"/>
      <c r="B56" s="18" t="s">
        <v>290</v>
      </c>
      <c r="C56" s="20" t="s">
        <v>82</v>
      </c>
      <c r="D56" s="20" t="s">
        <v>82</v>
      </c>
      <c r="E56" s="20" t="s">
        <v>82</v>
      </c>
      <c r="F56" s="20" t="s">
        <v>82</v>
      </c>
      <c r="G56" s="18" t="s">
        <v>291</v>
      </c>
    </row>
    <row r="57" spans="1:7" ht="15.5">
      <c r="A57" s="81"/>
      <c r="B57" s="38" t="s">
        <v>292</v>
      </c>
      <c r="C57" s="17"/>
      <c r="D57" s="17"/>
      <c r="E57" s="20"/>
      <c r="F57" s="20"/>
      <c r="G57" s="18"/>
    </row>
    <row r="58" spans="1:7" ht="15.5">
      <c r="A58" s="77"/>
      <c r="B58" s="18" t="s">
        <v>293</v>
      </c>
      <c r="C58" s="23">
        <v>60390</v>
      </c>
      <c r="D58" s="23">
        <v>351348</v>
      </c>
      <c r="E58" s="23">
        <v>396312</v>
      </c>
      <c r="F58" s="23">
        <v>474430</v>
      </c>
      <c r="G58" s="18"/>
    </row>
    <row r="59" spans="1:7" ht="15.5">
      <c r="A59" s="73" t="s">
        <v>294</v>
      </c>
      <c r="B59" s="74"/>
      <c r="C59" s="74"/>
      <c r="D59" s="74"/>
      <c r="E59" s="74"/>
      <c r="F59" s="74"/>
      <c r="G59" s="75"/>
    </row>
    <row r="60" spans="1:7" ht="34.5">
      <c r="A60" s="17" t="s">
        <v>295</v>
      </c>
      <c r="B60" s="18" t="s">
        <v>296</v>
      </c>
      <c r="C60" s="17" t="s">
        <v>297</v>
      </c>
      <c r="D60" s="17" t="s">
        <v>297</v>
      </c>
      <c r="E60" s="20" t="s">
        <v>297</v>
      </c>
      <c r="F60" s="20" t="s">
        <v>297</v>
      </c>
      <c r="G60" s="18"/>
    </row>
    <row r="61" spans="1:7" ht="15.5">
      <c r="A61" s="17" t="s">
        <v>298</v>
      </c>
      <c r="B61" s="18" t="s">
        <v>299</v>
      </c>
      <c r="C61" s="17" t="s">
        <v>297</v>
      </c>
      <c r="D61" s="17" t="s">
        <v>297</v>
      </c>
      <c r="E61" s="20" t="s">
        <v>297</v>
      </c>
      <c r="F61" s="20" t="s">
        <v>297</v>
      </c>
      <c r="G61" s="18"/>
    </row>
    <row r="62" spans="1:7" ht="23">
      <c r="A62" s="22" t="s">
        <v>300</v>
      </c>
      <c r="B62" s="18" t="s">
        <v>301</v>
      </c>
      <c r="C62" s="17" t="s">
        <v>102</v>
      </c>
      <c r="D62" s="17" t="s">
        <v>102</v>
      </c>
      <c r="E62" s="20" t="s">
        <v>102</v>
      </c>
      <c r="F62" s="20" t="s">
        <v>102</v>
      </c>
      <c r="G62" s="18"/>
    </row>
    <row r="63" spans="1:7" ht="15.5">
      <c r="A63" s="39"/>
      <c r="B63" s="38" t="s">
        <v>302</v>
      </c>
      <c r="C63" s="17"/>
      <c r="D63" s="17"/>
      <c r="E63" s="20"/>
      <c r="F63" s="20"/>
      <c r="G63" s="18"/>
    </row>
    <row r="64" spans="1:7" ht="15.5">
      <c r="A64" s="39"/>
      <c r="B64" s="18" t="s">
        <v>303</v>
      </c>
      <c r="C64" s="23">
        <v>1523</v>
      </c>
      <c r="D64" s="23">
        <v>1523</v>
      </c>
      <c r="E64" s="23">
        <v>1523</v>
      </c>
      <c r="F64" s="23">
        <v>1523</v>
      </c>
      <c r="G64" s="37"/>
    </row>
    <row r="65" spans="1:7" ht="15.5">
      <c r="A65" s="39"/>
      <c r="B65" s="18" t="s">
        <v>304</v>
      </c>
      <c r="C65" s="20">
        <v>902</v>
      </c>
      <c r="D65" s="20">
        <v>888</v>
      </c>
      <c r="E65" s="20">
        <v>880</v>
      </c>
      <c r="F65" s="20">
        <v>771</v>
      </c>
      <c r="G65" s="18"/>
    </row>
    <row r="66" spans="1:7" ht="15.5">
      <c r="A66" s="39"/>
      <c r="B66" s="18" t="s">
        <v>305</v>
      </c>
      <c r="C66" s="20">
        <v>14.5</v>
      </c>
      <c r="D66" s="20">
        <v>8</v>
      </c>
      <c r="E66" s="20">
        <v>108</v>
      </c>
      <c r="F66" s="20">
        <v>27</v>
      </c>
      <c r="G66" s="18"/>
    </row>
    <row r="67" spans="1:7" ht="15.5">
      <c r="A67" s="39"/>
      <c r="B67" s="18" t="s">
        <v>306</v>
      </c>
      <c r="C67" s="20" t="s">
        <v>82</v>
      </c>
      <c r="D67" s="20" t="s">
        <v>82</v>
      </c>
      <c r="E67" s="20" t="s">
        <v>82</v>
      </c>
      <c r="F67" s="20" t="s">
        <v>82</v>
      </c>
      <c r="G67" s="18"/>
    </row>
    <row r="68" spans="1:7" ht="15.5">
      <c r="A68" s="40"/>
      <c r="B68" s="18" t="s">
        <v>307</v>
      </c>
      <c r="C68" s="20" t="s">
        <v>82</v>
      </c>
      <c r="D68" s="20" t="s">
        <v>82</v>
      </c>
      <c r="E68" s="20" t="s">
        <v>82</v>
      </c>
      <c r="F68" s="20" t="s">
        <v>82</v>
      </c>
      <c r="G68" s="18"/>
    </row>
    <row r="69" spans="1:7" ht="15.5">
      <c r="A69" s="73" t="s">
        <v>308</v>
      </c>
      <c r="B69" s="74"/>
      <c r="C69" s="74"/>
      <c r="D69" s="74"/>
      <c r="E69" s="74"/>
      <c r="F69" s="74"/>
      <c r="G69" s="75"/>
    </row>
    <row r="70" spans="1:7" ht="15.5">
      <c r="A70" s="76" t="s">
        <v>309</v>
      </c>
      <c r="B70" s="18" t="s">
        <v>310</v>
      </c>
      <c r="C70" s="23">
        <v>6006583</v>
      </c>
      <c r="D70" s="23">
        <v>7654612</v>
      </c>
      <c r="E70" s="23">
        <v>9961871</v>
      </c>
      <c r="F70" s="23">
        <v>8543019</v>
      </c>
      <c r="G70" s="37"/>
    </row>
    <row r="71" spans="1:7" ht="15.5">
      <c r="A71" s="81"/>
      <c r="B71" s="18" t="s">
        <v>311</v>
      </c>
      <c r="C71" s="23">
        <v>24740</v>
      </c>
      <c r="D71" s="23">
        <v>22249.53</v>
      </c>
      <c r="E71" s="23">
        <v>25201</v>
      </c>
      <c r="F71" s="23">
        <v>17563</v>
      </c>
      <c r="G71" s="37"/>
    </row>
    <row r="72" spans="1:7" ht="15.5">
      <c r="A72" s="77"/>
      <c r="B72" s="18" t="s">
        <v>312</v>
      </c>
      <c r="C72" s="23">
        <v>16090</v>
      </c>
      <c r="D72" s="23">
        <v>20504</v>
      </c>
      <c r="E72" s="23">
        <v>26662</v>
      </c>
      <c r="F72" s="23">
        <v>16622</v>
      </c>
      <c r="G72" s="37"/>
    </row>
    <row r="73" spans="1:7" ht="15.5">
      <c r="A73" s="76" t="s">
        <v>313</v>
      </c>
      <c r="B73" s="18" t="s">
        <v>314</v>
      </c>
      <c r="C73" s="23">
        <v>80871</v>
      </c>
      <c r="D73" s="23">
        <v>67600</v>
      </c>
      <c r="E73" s="23">
        <v>59116</v>
      </c>
      <c r="F73" s="23">
        <v>58495</v>
      </c>
      <c r="G73" s="37"/>
    </row>
    <row r="74" spans="1:7" ht="15.5">
      <c r="A74" s="77"/>
      <c r="B74" s="18" t="s">
        <v>315</v>
      </c>
      <c r="C74" s="23">
        <v>96961</v>
      </c>
      <c r="D74" s="23">
        <v>88104</v>
      </c>
      <c r="E74" s="23">
        <v>85778</v>
      </c>
      <c r="F74" s="23">
        <v>75117</v>
      </c>
      <c r="G74" s="37"/>
    </row>
    <row r="75" spans="1:7" ht="15.5">
      <c r="A75" s="76" t="s">
        <v>316</v>
      </c>
      <c r="B75" s="18" t="s">
        <v>317</v>
      </c>
      <c r="C75" s="41">
        <v>249.25</v>
      </c>
      <c r="D75" s="41">
        <v>222.97</v>
      </c>
      <c r="E75" s="20">
        <v>256</v>
      </c>
      <c r="F75" s="20">
        <v>203</v>
      </c>
      <c r="G75" s="18"/>
    </row>
    <row r="76" spans="1:7" ht="15.5">
      <c r="A76" s="77"/>
      <c r="B76" s="18" t="s">
        <v>318</v>
      </c>
      <c r="C76" s="20">
        <v>24.57</v>
      </c>
      <c r="D76" s="20">
        <v>15.2</v>
      </c>
      <c r="E76" s="20">
        <v>17.899999999999999</v>
      </c>
      <c r="F76" s="20">
        <v>11.7</v>
      </c>
      <c r="G76" s="18"/>
    </row>
    <row r="77" spans="1:7" ht="15.5">
      <c r="A77" s="73" t="s">
        <v>319</v>
      </c>
      <c r="B77" s="74"/>
      <c r="C77" s="74"/>
      <c r="D77" s="74"/>
      <c r="E77" s="74"/>
      <c r="F77" s="74"/>
      <c r="G77" s="75"/>
    </row>
    <row r="78" spans="1:7" ht="15.5">
      <c r="A78" s="22" t="s">
        <v>320</v>
      </c>
      <c r="B78" s="38" t="s">
        <v>321</v>
      </c>
      <c r="C78" s="17"/>
      <c r="D78" s="17"/>
      <c r="E78" s="20"/>
      <c r="F78" s="20"/>
      <c r="G78" s="37"/>
    </row>
    <row r="79" spans="1:7" ht="15.5">
      <c r="A79" s="39"/>
      <c r="B79" s="18" t="s">
        <v>322</v>
      </c>
      <c r="C79" s="23">
        <v>3945810</v>
      </c>
      <c r="D79" s="23">
        <v>5779777</v>
      </c>
      <c r="E79" s="23">
        <v>4801367</v>
      </c>
      <c r="F79" s="23">
        <v>6430432</v>
      </c>
      <c r="G79" s="18"/>
    </row>
    <row r="80" spans="1:7" ht="15.5">
      <c r="A80" s="39"/>
      <c r="B80" s="18" t="s">
        <v>323</v>
      </c>
      <c r="C80" s="20" t="s">
        <v>82</v>
      </c>
      <c r="D80" s="20" t="s">
        <v>82</v>
      </c>
      <c r="E80" s="20" t="s">
        <v>82</v>
      </c>
      <c r="F80" s="20" t="s">
        <v>82</v>
      </c>
      <c r="G80" s="37"/>
    </row>
    <row r="81" spans="1:7" ht="15.5">
      <c r="A81" s="39"/>
      <c r="B81" s="18" t="s">
        <v>324</v>
      </c>
      <c r="C81" s="23">
        <v>3945810</v>
      </c>
      <c r="D81" s="23">
        <v>5779777</v>
      </c>
      <c r="E81" s="23">
        <v>4801367</v>
      </c>
      <c r="F81" s="23">
        <v>6430432</v>
      </c>
      <c r="G81" s="18"/>
    </row>
    <row r="82" spans="1:7" ht="15.5">
      <c r="A82" s="39"/>
      <c r="B82" s="18" t="s">
        <v>325</v>
      </c>
      <c r="C82" s="20" t="s">
        <v>82</v>
      </c>
      <c r="D82" s="20" t="s">
        <v>82</v>
      </c>
      <c r="E82" s="20" t="s">
        <v>82</v>
      </c>
      <c r="F82" s="20" t="s">
        <v>82</v>
      </c>
      <c r="G82" s="37"/>
    </row>
    <row r="83" spans="1:7" ht="15.5">
      <c r="A83" s="39"/>
      <c r="B83" s="18" t="s">
        <v>326</v>
      </c>
      <c r="C83" s="23">
        <v>944082</v>
      </c>
      <c r="D83" s="23">
        <v>3079452</v>
      </c>
      <c r="E83" s="23">
        <v>1493112</v>
      </c>
      <c r="F83" s="23">
        <v>2310067</v>
      </c>
      <c r="G83" s="37"/>
    </row>
    <row r="84" spans="1:7" ht="15.5">
      <c r="A84" s="39"/>
      <c r="B84" s="18" t="s">
        <v>327</v>
      </c>
      <c r="C84" s="23">
        <v>3001727</v>
      </c>
      <c r="D84" s="23">
        <v>2700325</v>
      </c>
      <c r="E84" s="23">
        <v>3308255</v>
      </c>
      <c r="F84" s="23">
        <v>4120365</v>
      </c>
      <c r="G84" s="37"/>
    </row>
    <row r="85" spans="1:7" ht="15.5">
      <c r="A85" s="39"/>
      <c r="B85" s="18" t="s">
        <v>328</v>
      </c>
      <c r="C85" s="23">
        <v>2850631</v>
      </c>
      <c r="D85" s="23">
        <v>2849135</v>
      </c>
      <c r="E85" s="23">
        <v>2770039</v>
      </c>
      <c r="F85" s="23">
        <v>2844888</v>
      </c>
      <c r="G85" s="18"/>
    </row>
    <row r="86" spans="1:7" ht="15.5">
      <c r="A86" s="39"/>
      <c r="B86" s="38" t="s">
        <v>329</v>
      </c>
      <c r="C86" s="17"/>
      <c r="D86" s="17"/>
      <c r="E86" s="20"/>
      <c r="F86" s="20"/>
      <c r="G86" s="18"/>
    </row>
    <row r="87" spans="1:7" ht="15.5">
      <c r="A87" s="39"/>
      <c r="B87" s="18" t="s">
        <v>330</v>
      </c>
      <c r="C87" s="23">
        <v>2834864</v>
      </c>
      <c r="D87" s="23">
        <v>2848088</v>
      </c>
      <c r="E87" s="23">
        <v>2748239</v>
      </c>
      <c r="F87" s="23">
        <v>2734105</v>
      </c>
      <c r="G87" s="37"/>
    </row>
    <row r="88" spans="1:7" ht="15.5">
      <c r="A88" s="39"/>
      <c r="B88" s="18" t="s">
        <v>331</v>
      </c>
      <c r="C88" s="23">
        <v>1020239</v>
      </c>
      <c r="D88" s="23">
        <v>1045492</v>
      </c>
      <c r="E88" s="23">
        <v>997153</v>
      </c>
      <c r="F88" s="23">
        <v>1051204</v>
      </c>
      <c r="G88" s="37"/>
    </row>
    <row r="89" spans="1:7" ht="15.5">
      <c r="A89" s="40"/>
      <c r="B89" s="18" t="s">
        <v>332</v>
      </c>
      <c r="C89" s="23">
        <v>1814625</v>
      </c>
      <c r="D89" s="23">
        <v>1802596</v>
      </c>
      <c r="E89" s="23">
        <v>1751086</v>
      </c>
      <c r="F89" s="23">
        <v>1682901</v>
      </c>
      <c r="G89" s="37"/>
    </row>
    <row r="90" spans="1:7" ht="15.5">
      <c r="A90" s="73" t="s">
        <v>333</v>
      </c>
      <c r="B90" s="74"/>
      <c r="C90" s="74"/>
      <c r="D90" s="74"/>
      <c r="E90" s="74"/>
      <c r="F90" s="74"/>
      <c r="G90" s="75"/>
    </row>
    <row r="91" spans="1:7" ht="15.5">
      <c r="A91" s="22" t="s">
        <v>334</v>
      </c>
      <c r="B91" s="18" t="s">
        <v>335</v>
      </c>
      <c r="C91" s="42">
        <v>1828</v>
      </c>
      <c r="D91" s="42">
        <v>993</v>
      </c>
      <c r="E91" s="42">
        <v>1280</v>
      </c>
      <c r="F91" s="42">
        <v>1370</v>
      </c>
      <c r="G91" s="17"/>
    </row>
    <row r="92" spans="1:7" ht="15.5">
      <c r="A92" s="39"/>
      <c r="B92" s="18" t="s">
        <v>336</v>
      </c>
      <c r="C92" s="42">
        <v>559</v>
      </c>
      <c r="D92" s="42">
        <v>583</v>
      </c>
      <c r="E92" s="19">
        <v>586</v>
      </c>
      <c r="F92" s="19">
        <v>558</v>
      </c>
      <c r="G92" s="18"/>
    </row>
    <row r="93" spans="1:7" ht="15.5">
      <c r="A93" s="39"/>
      <c r="B93" s="18" t="s">
        <v>337</v>
      </c>
      <c r="C93" s="42">
        <v>421</v>
      </c>
      <c r="D93" s="42">
        <v>437</v>
      </c>
      <c r="E93" s="19">
        <v>441</v>
      </c>
      <c r="F93" s="19">
        <v>421</v>
      </c>
      <c r="G93" s="17"/>
    </row>
    <row r="94" spans="1:7" ht="15.5">
      <c r="A94" s="40"/>
      <c r="B94" s="18" t="s">
        <v>338</v>
      </c>
      <c r="C94" s="42">
        <v>138</v>
      </c>
      <c r="D94" s="42">
        <v>146</v>
      </c>
      <c r="E94" s="19">
        <v>145</v>
      </c>
      <c r="F94" s="19">
        <v>137</v>
      </c>
      <c r="G94" s="17"/>
    </row>
    <row r="95" spans="1:7" ht="23">
      <c r="A95" s="17" t="s">
        <v>339</v>
      </c>
      <c r="B95" s="18" t="s">
        <v>340</v>
      </c>
      <c r="C95" s="17" t="s">
        <v>102</v>
      </c>
      <c r="D95" s="17" t="s">
        <v>102</v>
      </c>
      <c r="E95" s="19" t="s">
        <v>102</v>
      </c>
      <c r="F95" s="19" t="s">
        <v>102</v>
      </c>
      <c r="G95" s="17"/>
    </row>
    <row r="96" spans="1:7" ht="15.5">
      <c r="A96" s="17" t="s">
        <v>341</v>
      </c>
      <c r="B96" s="18" t="s">
        <v>342</v>
      </c>
      <c r="C96" s="17" t="s">
        <v>102</v>
      </c>
      <c r="D96" s="17" t="s">
        <v>102</v>
      </c>
      <c r="E96" s="19" t="s">
        <v>102</v>
      </c>
      <c r="F96" s="19" t="s">
        <v>49</v>
      </c>
      <c r="G96" s="17"/>
    </row>
    <row r="97" spans="1:7" ht="15.5">
      <c r="A97" s="73" t="s">
        <v>343</v>
      </c>
      <c r="B97" s="74"/>
      <c r="C97" s="74"/>
      <c r="D97" s="74"/>
      <c r="E97" s="74"/>
      <c r="F97" s="74"/>
      <c r="G97" s="75"/>
    </row>
    <row r="98" spans="1:7" ht="15.5">
      <c r="A98" s="17" t="s">
        <v>344</v>
      </c>
      <c r="B98" s="18" t="s">
        <v>345</v>
      </c>
      <c r="C98" s="17" t="s">
        <v>102</v>
      </c>
      <c r="D98" s="17" t="s">
        <v>102</v>
      </c>
      <c r="E98" s="19" t="s">
        <v>102</v>
      </c>
      <c r="F98" s="19" t="s">
        <v>102</v>
      </c>
      <c r="G98" s="17"/>
    </row>
    <row r="99" spans="1:7" ht="15.5">
      <c r="A99" s="17" t="s">
        <v>344</v>
      </c>
      <c r="B99" s="18" t="s">
        <v>346</v>
      </c>
      <c r="C99" s="17" t="s">
        <v>102</v>
      </c>
      <c r="D99" s="17" t="s">
        <v>102</v>
      </c>
      <c r="E99" s="19" t="s">
        <v>102</v>
      </c>
      <c r="F99" s="19" t="s">
        <v>102</v>
      </c>
      <c r="G99" s="17"/>
    </row>
    <row r="100" spans="1:7" ht="15.5">
      <c r="A100" s="17" t="s">
        <v>347</v>
      </c>
      <c r="B100" s="18" t="s">
        <v>348</v>
      </c>
      <c r="C100" s="17" t="s">
        <v>102</v>
      </c>
      <c r="D100" s="17" t="s">
        <v>102</v>
      </c>
      <c r="E100" s="19" t="s">
        <v>102</v>
      </c>
      <c r="F100" s="19" t="s">
        <v>102</v>
      </c>
      <c r="G100" s="17"/>
    </row>
    <row r="101" spans="1:7" ht="23">
      <c r="A101" s="17" t="s">
        <v>349</v>
      </c>
      <c r="B101" s="18" t="s">
        <v>350</v>
      </c>
      <c r="C101" s="17" t="s">
        <v>102</v>
      </c>
      <c r="D101" s="17" t="s">
        <v>102</v>
      </c>
      <c r="E101" s="19" t="s">
        <v>102</v>
      </c>
      <c r="F101" s="19" t="s">
        <v>102</v>
      </c>
      <c r="G101" s="17"/>
    </row>
    <row r="102" spans="1:7" ht="15.5">
      <c r="A102" s="17" t="s">
        <v>351</v>
      </c>
      <c r="B102" s="18" t="s">
        <v>352</v>
      </c>
      <c r="C102" s="17" t="s">
        <v>102</v>
      </c>
      <c r="D102" s="17" t="s">
        <v>102</v>
      </c>
      <c r="E102" s="19" t="s">
        <v>102</v>
      </c>
      <c r="F102" s="19" t="s">
        <v>102</v>
      </c>
      <c r="G102" s="17"/>
    </row>
    <row r="103" spans="1:7" ht="15.5">
      <c r="A103" s="17" t="s">
        <v>353</v>
      </c>
      <c r="B103" s="18" t="s">
        <v>354</v>
      </c>
      <c r="C103" s="17" t="s">
        <v>102</v>
      </c>
      <c r="D103" s="17" t="s">
        <v>102</v>
      </c>
      <c r="E103" s="19" t="s">
        <v>102</v>
      </c>
      <c r="F103" s="19" t="s">
        <v>102</v>
      </c>
      <c r="G103" s="17"/>
    </row>
    <row r="104" spans="1:7" ht="23">
      <c r="A104" s="17" t="s">
        <v>355</v>
      </c>
      <c r="B104" s="18" t="s">
        <v>356</v>
      </c>
      <c r="C104" s="43">
        <v>1</v>
      </c>
      <c r="D104" s="43">
        <v>1</v>
      </c>
      <c r="E104" s="43">
        <v>1</v>
      </c>
      <c r="F104" s="43">
        <v>1</v>
      </c>
      <c r="G104" s="44"/>
    </row>
    <row r="105" spans="1:7" ht="15.5">
      <c r="A105" s="22" t="s">
        <v>357</v>
      </c>
      <c r="B105" s="38" t="s">
        <v>358</v>
      </c>
      <c r="C105" s="17"/>
      <c r="D105" s="17"/>
      <c r="E105" s="19"/>
      <c r="F105" s="19"/>
      <c r="G105" s="17"/>
    </row>
    <row r="106" spans="1:7" ht="15.5">
      <c r="A106" s="39"/>
      <c r="B106" s="18" t="s">
        <v>359</v>
      </c>
      <c r="C106" s="20" t="s">
        <v>82</v>
      </c>
      <c r="D106" s="20" t="s">
        <v>82</v>
      </c>
      <c r="E106" s="20" t="s">
        <v>82</v>
      </c>
      <c r="F106" s="20" t="s">
        <v>82</v>
      </c>
      <c r="G106" s="17"/>
    </row>
    <row r="107" spans="1:7" ht="15.5">
      <c r="A107" s="39"/>
      <c r="B107" s="18" t="s">
        <v>360</v>
      </c>
      <c r="C107" s="20" t="s">
        <v>82</v>
      </c>
      <c r="D107" s="20" t="s">
        <v>82</v>
      </c>
      <c r="E107" s="20" t="s">
        <v>82</v>
      </c>
      <c r="F107" s="20" t="s">
        <v>82</v>
      </c>
      <c r="G107" s="17"/>
    </row>
    <row r="108" spans="1:7" ht="15.5">
      <c r="A108" s="39"/>
      <c r="B108" s="18" t="s">
        <v>361</v>
      </c>
      <c r="C108" s="20" t="s">
        <v>82</v>
      </c>
      <c r="D108" s="20" t="s">
        <v>82</v>
      </c>
      <c r="E108" s="20" t="s">
        <v>82</v>
      </c>
      <c r="F108" s="20" t="s">
        <v>82</v>
      </c>
      <c r="G108" s="17"/>
    </row>
    <row r="109" spans="1:7" ht="15.5">
      <c r="A109" s="40"/>
      <c r="B109" s="18" t="s">
        <v>362</v>
      </c>
      <c r="C109" s="20" t="s">
        <v>82</v>
      </c>
      <c r="D109" s="20" t="s">
        <v>82</v>
      </c>
      <c r="E109" s="20" t="s">
        <v>82</v>
      </c>
      <c r="F109" s="20" t="s">
        <v>82</v>
      </c>
      <c r="G109" s="17"/>
    </row>
    <row r="110" spans="1:7" ht="15.5">
      <c r="A110" s="73" t="s">
        <v>363</v>
      </c>
      <c r="B110" s="74"/>
      <c r="C110" s="74"/>
      <c r="D110" s="74"/>
      <c r="E110" s="74"/>
      <c r="F110" s="74"/>
      <c r="G110" s="75"/>
    </row>
    <row r="111" spans="1:7" ht="15.5">
      <c r="A111" s="17" t="s">
        <v>364</v>
      </c>
      <c r="B111" s="18" t="s">
        <v>365</v>
      </c>
      <c r="C111" s="19">
        <v>9</v>
      </c>
      <c r="D111" s="19">
        <v>3</v>
      </c>
      <c r="E111" s="19">
        <v>14</v>
      </c>
      <c r="F111" s="19" t="s">
        <v>366</v>
      </c>
      <c r="G111" s="17"/>
    </row>
    <row r="112" spans="1:7" ht="23">
      <c r="A112" s="17" t="s">
        <v>367</v>
      </c>
      <c r="B112" s="18" t="s">
        <v>368</v>
      </c>
      <c r="C112" s="19" t="s">
        <v>102</v>
      </c>
      <c r="D112" s="19" t="s">
        <v>102</v>
      </c>
      <c r="E112" s="19" t="s">
        <v>102</v>
      </c>
      <c r="F112" s="19" t="s">
        <v>49</v>
      </c>
      <c r="G112" s="17"/>
    </row>
    <row r="113" spans="1:7" ht="15.5">
      <c r="A113" s="73" t="s">
        <v>369</v>
      </c>
      <c r="B113" s="74"/>
      <c r="C113" s="74"/>
      <c r="D113" s="74"/>
      <c r="E113" s="74"/>
      <c r="F113" s="74"/>
      <c r="G113" s="75"/>
    </row>
    <row r="114" spans="1:7" ht="15.5">
      <c r="A114" s="22" t="s">
        <v>370</v>
      </c>
      <c r="B114" s="18" t="s">
        <v>371</v>
      </c>
      <c r="C114" s="43">
        <v>0.28999999999999998</v>
      </c>
      <c r="D114" s="43">
        <v>0.28999999999999998</v>
      </c>
      <c r="E114" s="43">
        <v>0.43</v>
      </c>
      <c r="F114" s="43">
        <v>0.43</v>
      </c>
      <c r="G114" s="45"/>
    </row>
    <row r="115" spans="1:7" ht="15.5">
      <c r="A115" s="39"/>
      <c r="B115" s="18" t="s">
        <v>372</v>
      </c>
      <c r="C115" s="43">
        <v>0.4</v>
      </c>
      <c r="D115" s="43">
        <v>0.5</v>
      </c>
      <c r="E115" s="43">
        <v>0.67</v>
      </c>
      <c r="F115" s="43">
        <v>0.75</v>
      </c>
      <c r="G115" s="45"/>
    </row>
    <row r="116" spans="1:7" ht="15.5">
      <c r="A116" s="39"/>
      <c r="B116" s="18" t="s">
        <v>373</v>
      </c>
      <c r="C116" s="43">
        <v>0.13</v>
      </c>
      <c r="D116" s="43">
        <v>0.2</v>
      </c>
      <c r="E116" s="43">
        <v>0.25</v>
      </c>
      <c r="F116" s="43">
        <v>0.38</v>
      </c>
      <c r="G116" s="17"/>
    </row>
    <row r="117" spans="1:7" ht="15.5">
      <c r="A117" s="39"/>
      <c r="B117" s="18" t="s">
        <v>374</v>
      </c>
      <c r="C117" s="43">
        <v>0.25</v>
      </c>
      <c r="D117" s="43">
        <v>0.25</v>
      </c>
      <c r="E117" s="43">
        <v>0.25</v>
      </c>
      <c r="F117" s="43">
        <v>0.25</v>
      </c>
      <c r="G117" s="17"/>
    </row>
    <row r="118" spans="1:7" ht="15.5">
      <c r="A118" s="39"/>
      <c r="B118" s="18" t="s">
        <v>375</v>
      </c>
      <c r="C118" s="43">
        <v>0.99</v>
      </c>
      <c r="D118" s="43">
        <v>0.99</v>
      </c>
      <c r="E118" s="43">
        <v>0.99</v>
      </c>
      <c r="F118" s="43">
        <v>0.99</v>
      </c>
      <c r="G118" s="18"/>
    </row>
    <row r="119" spans="1:7" ht="23">
      <c r="A119" s="40"/>
      <c r="B119" s="18" t="s">
        <v>376</v>
      </c>
      <c r="C119" s="43">
        <v>0.95</v>
      </c>
      <c r="D119" s="43">
        <v>0.92</v>
      </c>
      <c r="E119" s="43">
        <v>0.93</v>
      </c>
      <c r="F119" s="43">
        <v>0.93</v>
      </c>
      <c r="G119" s="18"/>
    </row>
    <row r="120" spans="1:7" ht="15.5">
      <c r="A120" s="73" t="s">
        <v>377</v>
      </c>
      <c r="B120" s="74"/>
      <c r="C120" s="74"/>
      <c r="D120" s="74"/>
      <c r="E120" s="74"/>
      <c r="F120" s="74"/>
      <c r="G120" s="75"/>
    </row>
    <row r="121" spans="1:7" ht="23">
      <c r="A121" s="17" t="s">
        <v>378</v>
      </c>
      <c r="B121" s="18" t="s">
        <v>379</v>
      </c>
      <c r="C121" s="17" t="s">
        <v>297</v>
      </c>
      <c r="D121" s="17" t="s">
        <v>297</v>
      </c>
      <c r="E121" s="17" t="s">
        <v>297</v>
      </c>
      <c r="F121" s="19" t="s">
        <v>49</v>
      </c>
      <c r="G121" s="17"/>
    </row>
    <row r="122" spans="1:7" ht="15.5">
      <c r="A122" s="73" t="s">
        <v>380</v>
      </c>
      <c r="B122" s="74"/>
      <c r="C122" s="74"/>
      <c r="D122" s="74"/>
      <c r="E122" s="74"/>
      <c r="F122" s="74"/>
      <c r="G122" s="75"/>
    </row>
    <row r="123" spans="1:7" ht="15.5">
      <c r="A123" s="17" t="s">
        <v>381</v>
      </c>
      <c r="B123" s="18" t="s">
        <v>382</v>
      </c>
      <c r="C123" s="43">
        <v>1</v>
      </c>
      <c r="D123" s="43">
        <v>1</v>
      </c>
      <c r="E123" s="43">
        <v>0.8</v>
      </c>
      <c r="F123" s="43">
        <v>0.83</v>
      </c>
      <c r="G123" s="45"/>
    </row>
    <row r="124" spans="1:7" ht="15.5">
      <c r="A124" s="73" t="s">
        <v>383</v>
      </c>
      <c r="B124" s="74"/>
      <c r="C124" s="74"/>
      <c r="D124" s="74"/>
      <c r="E124" s="74"/>
      <c r="F124" s="74"/>
      <c r="G124" s="75"/>
    </row>
    <row r="125" spans="1:7" ht="23">
      <c r="A125" s="17" t="s">
        <v>384</v>
      </c>
      <c r="B125" s="18" t="s">
        <v>385</v>
      </c>
      <c r="C125" s="43">
        <v>1</v>
      </c>
      <c r="D125" s="43">
        <v>1</v>
      </c>
      <c r="E125" s="43">
        <v>1</v>
      </c>
      <c r="F125" s="43">
        <v>1</v>
      </c>
      <c r="G125" s="45"/>
    </row>
    <row r="126" spans="1:7" ht="15.75" customHeight="1">
      <c r="A126" s="32"/>
      <c r="B126" s="33"/>
      <c r="C126" s="33"/>
      <c r="D126" s="33"/>
      <c r="E126" s="34"/>
      <c r="F126" s="34"/>
      <c r="G126" s="33"/>
    </row>
    <row r="127" spans="1:7" ht="15.75" customHeight="1">
      <c r="A127" s="32"/>
      <c r="B127" s="33"/>
      <c r="C127" s="33"/>
      <c r="D127" s="33"/>
      <c r="E127" s="34"/>
      <c r="F127" s="34"/>
      <c r="G127" s="33"/>
    </row>
    <row r="128" spans="1:7" ht="15.75" customHeight="1">
      <c r="A128" s="32"/>
      <c r="B128" s="33"/>
      <c r="C128" s="33"/>
      <c r="D128" s="33"/>
      <c r="E128" s="34"/>
      <c r="F128" s="34"/>
      <c r="G128" s="33"/>
    </row>
    <row r="129" spans="1:7" ht="15.75" customHeight="1">
      <c r="A129" s="32"/>
      <c r="B129" s="33"/>
      <c r="C129" s="33"/>
      <c r="D129" s="33"/>
      <c r="E129" s="34"/>
      <c r="F129" s="34"/>
      <c r="G129" s="33"/>
    </row>
    <row r="130" spans="1:7" ht="15.75" customHeight="1">
      <c r="A130" s="32"/>
      <c r="B130" s="33"/>
      <c r="C130" s="33"/>
      <c r="D130" s="33"/>
      <c r="E130" s="34"/>
      <c r="F130" s="34"/>
      <c r="G130" s="33"/>
    </row>
    <row r="131" spans="1:7" ht="15.75" customHeight="1">
      <c r="A131" s="32"/>
      <c r="B131" s="33"/>
      <c r="C131" s="33"/>
      <c r="D131" s="33"/>
      <c r="E131" s="34"/>
      <c r="F131" s="34"/>
      <c r="G131" s="33"/>
    </row>
    <row r="132" spans="1:7" ht="15.75" customHeight="1">
      <c r="A132" s="32"/>
      <c r="B132" s="33"/>
      <c r="C132" s="33"/>
      <c r="D132" s="33"/>
      <c r="E132" s="34"/>
      <c r="F132" s="34"/>
      <c r="G132" s="33"/>
    </row>
    <row r="133" spans="1:7" ht="15.75" customHeight="1">
      <c r="A133" s="32"/>
      <c r="B133" s="33"/>
      <c r="C133" s="33"/>
      <c r="D133" s="33"/>
      <c r="E133" s="34"/>
      <c r="F133" s="34"/>
      <c r="G133" s="33"/>
    </row>
    <row r="134" spans="1:7" ht="15.75" customHeight="1">
      <c r="A134" s="32"/>
      <c r="B134" s="33"/>
      <c r="C134" s="33"/>
      <c r="D134" s="33"/>
      <c r="E134" s="34"/>
      <c r="F134" s="34"/>
      <c r="G134" s="33"/>
    </row>
    <row r="135" spans="1:7" ht="15.75" customHeight="1">
      <c r="A135" s="32"/>
      <c r="B135" s="33"/>
      <c r="C135" s="33"/>
      <c r="D135" s="33"/>
      <c r="E135" s="34"/>
      <c r="F135" s="34"/>
      <c r="G135" s="33"/>
    </row>
    <row r="136" spans="1:7" ht="15.75" customHeight="1">
      <c r="A136" s="32"/>
      <c r="B136" s="33"/>
      <c r="C136" s="33"/>
      <c r="D136" s="33"/>
      <c r="E136" s="34"/>
      <c r="F136" s="34"/>
      <c r="G136" s="33"/>
    </row>
    <row r="137" spans="1:7" ht="15.75" customHeight="1">
      <c r="A137" s="32"/>
      <c r="B137" s="33"/>
      <c r="C137" s="33"/>
      <c r="D137" s="33"/>
      <c r="E137" s="34"/>
      <c r="F137" s="34"/>
      <c r="G137" s="33"/>
    </row>
    <row r="138" spans="1:7" ht="15.75" customHeight="1">
      <c r="A138" s="32"/>
      <c r="B138" s="33"/>
      <c r="C138" s="33"/>
      <c r="D138" s="33"/>
      <c r="E138" s="34"/>
      <c r="F138" s="34"/>
      <c r="G138" s="33"/>
    </row>
    <row r="139" spans="1:7" ht="15.75" customHeight="1">
      <c r="A139" s="32"/>
      <c r="B139" s="33"/>
      <c r="C139" s="33"/>
      <c r="D139" s="33"/>
      <c r="E139" s="34"/>
      <c r="F139" s="34"/>
      <c r="G139" s="33"/>
    </row>
    <row r="140" spans="1:7" ht="15.75" customHeight="1">
      <c r="A140" s="32"/>
      <c r="B140" s="33"/>
      <c r="C140" s="33"/>
      <c r="D140" s="33"/>
      <c r="E140" s="34"/>
      <c r="F140" s="34"/>
      <c r="G140" s="33"/>
    </row>
    <row r="141" spans="1:7" ht="15.75" customHeight="1">
      <c r="A141" s="32"/>
      <c r="B141" s="33"/>
      <c r="C141" s="33"/>
      <c r="D141" s="33"/>
      <c r="E141" s="34"/>
      <c r="F141" s="34"/>
      <c r="G141" s="33"/>
    </row>
    <row r="142" spans="1:7" ht="15.75" customHeight="1">
      <c r="A142" s="32"/>
      <c r="B142" s="33"/>
      <c r="C142" s="33"/>
      <c r="D142" s="33"/>
      <c r="E142" s="34"/>
      <c r="F142" s="34"/>
      <c r="G142" s="33"/>
    </row>
    <row r="143" spans="1:7" ht="15.75" customHeight="1">
      <c r="A143" s="32"/>
      <c r="B143" s="33"/>
      <c r="C143" s="33"/>
      <c r="D143" s="33"/>
      <c r="E143" s="34"/>
      <c r="F143" s="34"/>
      <c r="G143" s="33"/>
    </row>
    <row r="144" spans="1:7" ht="15.75" customHeight="1">
      <c r="A144" s="32"/>
      <c r="B144" s="33"/>
      <c r="C144" s="33"/>
      <c r="D144" s="33"/>
      <c r="E144" s="34"/>
      <c r="F144" s="34"/>
      <c r="G144" s="33"/>
    </row>
    <row r="145" spans="1:7" ht="15.75" customHeight="1">
      <c r="A145" s="32"/>
      <c r="B145" s="33"/>
      <c r="C145" s="33"/>
      <c r="D145" s="33"/>
      <c r="E145" s="34"/>
      <c r="F145" s="34"/>
      <c r="G145" s="33"/>
    </row>
    <row r="146" spans="1:7" ht="15.75" customHeight="1">
      <c r="A146" s="32"/>
      <c r="B146" s="33"/>
      <c r="C146" s="33"/>
      <c r="D146" s="33"/>
      <c r="E146" s="34"/>
      <c r="F146" s="34"/>
      <c r="G146" s="33"/>
    </row>
    <row r="147" spans="1:7" ht="15.75" customHeight="1">
      <c r="A147" s="32"/>
      <c r="B147" s="33"/>
      <c r="C147" s="33"/>
      <c r="D147" s="33"/>
      <c r="E147" s="34"/>
      <c r="F147" s="34"/>
      <c r="G147" s="33"/>
    </row>
    <row r="148" spans="1:7" ht="15.75" customHeight="1">
      <c r="A148" s="32"/>
      <c r="B148" s="33"/>
      <c r="C148" s="33"/>
      <c r="D148" s="33"/>
      <c r="E148" s="34"/>
      <c r="F148" s="34"/>
      <c r="G148" s="33"/>
    </row>
    <row r="149" spans="1:7" ht="15.75" customHeight="1">
      <c r="A149" s="32"/>
      <c r="B149" s="33"/>
      <c r="C149" s="33"/>
      <c r="D149" s="33"/>
      <c r="E149" s="34"/>
      <c r="F149" s="34"/>
      <c r="G149" s="33"/>
    </row>
    <row r="150" spans="1:7" ht="15.75" customHeight="1">
      <c r="A150" s="32"/>
      <c r="B150" s="33"/>
      <c r="C150" s="33"/>
      <c r="D150" s="33"/>
      <c r="E150" s="34"/>
      <c r="F150" s="34"/>
      <c r="G150" s="33"/>
    </row>
    <row r="151" spans="1:7" ht="15.75" customHeight="1">
      <c r="A151" s="32"/>
      <c r="B151" s="33"/>
      <c r="C151" s="33"/>
      <c r="D151" s="33"/>
      <c r="E151" s="34"/>
      <c r="F151" s="34"/>
      <c r="G151" s="33"/>
    </row>
    <row r="152" spans="1:7" ht="15.75" customHeight="1">
      <c r="A152" s="32"/>
      <c r="B152" s="33"/>
      <c r="C152" s="33"/>
      <c r="D152" s="33"/>
      <c r="E152" s="34"/>
      <c r="F152" s="34"/>
      <c r="G152" s="33"/>
    </row>
    <row r="153" spans="1:7" ht="15.75" customHeight="1">
      <c r="A153" s="32"/>
      <c r="B153" s="33"/>
      <c r="C153" s="33"/>
      <c r="D153" s="33"/>
      <c r="E153" s="34"/>
      <c r="F153" s="34"/>
      <c r="G153" s="33"/>
    </row>
    <row r="154" spans="1:7" ht="15.75" customHeight="1">
      <c r="A154" s="32"/>
      <c r="B154" s="33"/>
      <c r="C154" s="33"/>
      <c r="D154" s="33"/>
      <c r="E154" s="34"/>
      <c r="F154" s="34"/>
      <c r="G154" s="33"/>
    </row>
    <row r="155" spans="1:7" ht="15.75" customHeight="1">
      <c r="A155" s="32"/>
      <c r="B155" s="33"/>
      <c r="C155" s="33"/>
      <c r="D155" s="33"/>
      <c r="E155" s="34"/>
      <c r="F155" s="34"/>
      <c r="G155" s="33"/>
    </row>
    <row r="156" spans="1:7" ht="15.75" customHeight="1">
      <c r="A156" s="32"/>
      <c r="B156" s="33"/>
      <c r="C156" s="33"/>
      <c r="D156" s="33"/>
      <c r="E156" s="34"/>
      <c r="F156" s="34"/>
      <c r="G156" s="33"/>
    </row>
    <row r="157" spans="1:7" ht="15.75" customHeight="1">
      <c r="A157" s="32"/>
      <c r="B157" s="33"/>
      <c r="C157" s="33"/>
      <c r="D157" s="33"/>
      <c r="E157" s="34"/>
      <c r="F157" s="34"/>
      <c r="G157" s="33"/>
    </row>
    <row r="158" spans="1:7" ht="15.75" customHeight="1">
      <c r="A158" s="32"/>
      <c r="B158" s="33"/>
      <c r="C158" s="33"/>
      <c r="D158" s="33"/>
      <c r="E158" s="34"/>
      <c r="F158" s="34"/>
      <c r="G158" s="33"/>
    </row>
    <row r="159" spans="1:7" ht="15.75" customHeight="1">
      <c r="A159" s="32"/>
      <c r="B159" s="33"/>
      <c r="C159" s="33"/>
      <c r="D159" s="33"/>
      <c r="E159" s="34"/>
      <c r="F159" s="34"/>
      <c r="G159" s="33"/>
    </row>
    <row r="160" spans="1:7" ht="15.75" customHeight="1">
      <c r="A160" s="32"/>
      <c r="B160" s="33"/>
      <c r="C160" s="33"/>
      <c r="D160" s="33"/>
      <c r="E160" s="34"/>
      <c r="F160" s="34"/>
      <c r="G160" s="33"/>
    </row>
    <row r="161" spans="1:7" ht="15.75" customHeight="1">
      <c r="A161" s="32"/>
      <c r="B161" s="33"/>
      <c r="C161" s="33"/>
      <c r="D161" s="33"/>
      <c r="E161" s="34"/>
      <c r="F161" s="34"/>
      <c r="G161" s="33"/>
    </row>
    <row r="162" spans="1:7" ht="15.75" customHeight="1">
      <c r="A162" s="32"/>
      <c r="B162" s="33"/>
      <c r="C162" s="33"/>
      <c r="D162" s="33"/>
      <c r="E162" s="34"/>
      <c r="F162" s="34"/>
      <c r="G162" s="33"/>
    </row>
    <row r="163" spans="1:7" ht="15.75" customHeight="1">
      <c r="A163" s="32"/>
      <c r="B163" s="33"/>
      <c r="C163" s="33"/>
      <c r="D163" s="33"/>
      <c r="E163" s="34"/>
      <c r="F163" s="34"/>
      <c r="G163" s="33"/>
    </row>
    <row r="164" spans="1:7" ht="15.75" customHeight="1">
      <c r="A164" s="32"/>
      <c r="B164" s="33"/>
      <c r="C164" s="33"/>
      <c r="D164" s="33"/>
      <c r="E164" s="34"/>
      <c r="F164" s="34"/>
      <c r="G164" s="33"/>
    </row>
    <row r="165" spans="1:7" ht="15.75" customHeight="1">
      <c r="A165" s="32"/>
      <c r="B165" s="33"/>
      <c r="C165" s="33"/>
      <c r="D165" s="33"/>
      <c r="E165" s="34"/>
      <c r="F165" s="34"/>
      <c r="G165" s="33"/>
    </row>
    <row r="166" spans="1:7" ht="15.75" customHeight="1">
      <c r="A166" s="32"/>
      <c r="B166" s="33"/>
      <c r="C166" s="33"/>
      <c r="D166" s="33"/>
      <c r="E166" s="34"/>
      <c r="F166" s="34"/>
      <c r="G166" s="33"/>
    </row>
    <row r="167" spans="1:7" ht="15.75" customHeight="1">
      <c r="A167" s="32"/>
      <c r="B167" s="33"/>
      <c r="C167" s="33"/>
      <c r="D167" s="33"/>
      <c r="E167" s="34"/>
      <c r="F167" s="34"/>
      <c r="G167" s="33"/>
    </row>
    <row r="168" spans="1:7" ht="15.75" customHeight="1">
      <c r="A168" s="32"/>
      <c r="B168" s="33"/>
      <c r="C168" s="33"/>
      <c r="D168" s="33"/>
      <c r="E168" s="34"/>
      <c r="F168" s="34"/>
      <c r="G168" s="33"/>
    </row>
    <row r="169" spans="1:7" ht="15.75" customHeight="1">
      <c r="A169" s="32"/>
      <c r="B169" s="33"/>
      <c r="C169" s="33"/>
      <c r="D169" s="33"/>
      <c r="E169" s="34"/>
      <c r="F169" s="34"/>
      <c r="G169" s="33"/>
    </row>
    <row r="170" spans="1:7" ht="15.75" customHeight="1">
      <c r="A170" s="32"/>
      <c r="B170" s="33"/>
      <c r="C170" s="33"/>
      <c r="D170" s="33"/>
      <c r="E170" s="34"/>
      <c r="F170" s="34"/>
      <c r="G170" s="33"/>
    </row>
    <row r="171" spans="1:7" ht="15.75" customHeight="1">
      <c r="A171" s="32"/>
      <c r="B171" s="33"/>
      <c r="C171" s="33"/>
      <c r="D171" s="33"/>
      <c r="E171" s="34"/>
      <c r="F171" s="34"/>
      <c r="G171" s="33"/>
    </row>
    <row r="172" spans="1:7" ht="15.75" customHeight="1">
      <c r="A172" s="32"/>
      <c r="B172" s="33"/>
      <c r="C172" s="33"/>
      <c r="D172" s="33"/>
      <c r="E172" s="34"/>
      <c r="F172" s="34"/>
      <c r="G172" s="33"/>
    </row>
    <row r="173" spans="1:7" ht="15.75" customHeight="1">
      <c r="A173" s="32"/>
      <c r="B173" s="33"/>
      <c r="C173" s="33"/>
      <c r="D173" s="33"/>
      <c r="E173" s="34"/>
      <c r="F173" s="34"/>
      <c r="G173" s="33"/>
    </row>
    <row r="174" spans="1:7" ht="15.75" customHeight="1">
      <c r="A174" s="32"/>
      <c r="B174" s="33"/>
      <c r="C174" s="33"/>
      <c r="D174" s="33"/>
      <c r="E174" s="34"/>
      <c r="F174" s="34"/>
      <c r="G174" s="33"/>
    </row>
    <row r="175" spans="1:7" ht="15.75" customHeight="1">
      <c r="A175" s="32"/>
      <c r="B175" s="33"/>
      <c r="C175" s="33"/>
      <c r="D175" s="33"/>
      <c r="E175" s="34"/>
      <c r="F175" s="34"/>
      <c r="G175" s="33"/>
    </row>
    <row r="176" spans="1:7" ht="15.75" customHeight="1">
      <c r="A176" s="32"/>
      <c r="B176" s="33"/>
      <c r="C176" s="33"/>
      <c r="D176" s="33"/>
      <c r="E176" s="34"/>
      <c r="F176" s="34"/>
      <c r="G176" s="33"/>
    </row>
    <row r="177" spans="1:7" ht="15.75" customHeight="1">
      <c r="A177" s="32"/>
      <c r="B177" s="33"/>
      <c r="C177" s="33"/>
      <c r="D177" s="33"/>
      <c r="E177" s="34"/>
      <c r="F177" s="34"/>
      <c r="G177" s="33"/>
    </row>
    <row r="178" spans="1:7" ht="15.75" customHeight="1">
      <c r="A178" s="32"/>
      <c r="B178" s="33"/>
      <c r="C178" s="33"/>
      <c r="D178" s="33"/>
      <c r="E178" s="34"/>
      <c r="F178" s="34"/>
      <c r="G178" s="33"/>
    </row>
    <row r="179" spans="1:7" ht="15.75" customHeight="1">
      <c r="A179" s="32"/>
      <c r="B179" s="33"/>
      <c r="C179" s="33"/>
      <c r="D179" s="33"/>
      <c r="E179" s="34"/>
      <c r="F179" s="34"/>
      <c r="G179" s="33"/>
    </row>
    <row r="180" spans="1:7" ht="15.75" customHeight="1">
      <c r="A180" s="32"/>
      <c r="B180" s="33"/>
      <c r="C180" s="33"/>
      <c r="D180" s="33"/>
      <c r="E180" s="34"/>
      <c r="F180" s="34"/>
      <c r="G180" s="33"/>
    </row>
    <row r="181" spans="1:7" ht="15.75" customHeight="1">
      <c r="A181" s="32"/>
      <c r="B181" s="33"/>
      <c r="C181" s="33"/>
      <c r="D181" s="33"/>
      <c r="E181" s="34"/>
      <c r="F181" s="34"/>
      <c r="G181" s="33"/>
    </row>
    <row r="182" spans="1:7" ht="15.75" customHeight="1">
      <c r="A182" s="32"/>
      <c r="B182" s="33"/>
      <c r="C182" s="33"/>
      <c r="D182" s="33"/>
      <c r="E182" s="34"/>
      <c r="F182" s="34"/>
      <c r="G182" s="33"/>
    </row>
    <row r="183" spans="1:7" ht="15.75" customHeight="1">
      <c r="A183" s="32"/>
      <c r="B183" s="33"/>
      <c r="C183" s="33"/>
      <c r="D183" s="33"/>
      <c r="E183" s="34"/>
      <c r="F183" s="34"/>
      <c r="G183" s="33"/>
    </row>
    <row r="184" spans="1:7" ht="15.75" customHeight="1">
      <c r="A184" s="32"/>
      <c r="B184" s="33"/>
      <c r="C184" s="33"/>
      <c r="D184" s="33"/>
      <c r="E184" s="34"/>
      <c r="F184" s="34"/>
      <c r="G184" s="33"/>
    </row>
    <row r="185" spans="1:7" ht="15.75" customHeight="1">
      <c r="A185" s="32"/>
      <c r="B185" s="33"/>
      <c r="C185" s="33"/>
      <c r="D185" s="33"/>
      <c r="E185" s="34"/>
      <c r="F185" s="34"/>
      <c r="G185" s="33"/>
    </row>
    <row r="186" spans="1:7" ht="15.75" customHeight="1">
      <c r="A186" s="32"/>
      <c r="B186" s="33"/>
      <c r="C186" s="33"/>
      <c r="D186" s="33"/>
      <c r="E186" s="34"/>
      <c r="F186" s="34"/>
      <c r="G186" s="33"/>
    </row>
    <row r="187" spans="1:7" ht="15.75" customHeight="1">
      <c r="A187" s="32"/>
      <c r="B187" s="33"/>
      <c r="C187" s="33"/>
      <c r="D187" s="33"/>
      <c r="E187" s="34"/>
      <c r="F187" s="34"/>
      <c r="G187" s="33"/>
    </row>
    <row r="188" spans="1:7" ht="15.75" customHeight="1">
      <c r="A188" s="32"/>
      <c r="B188" s="33"/>
      <c r="C188" s="33"/>
      <c r="D188" s="33"/>
      <c r="E188" s="34"/>
      <c r="F188" s="34"/>
      <c r="G188" s="33"/>
    </row>
    <row r="189" spans="1:7" ht="15.75" customHeight="1">
      <c r="A189" s="32"/>
      <c r="B189" s="33"/>
      <c r="C189" s="33"/>
      <c r="D189" s="33"/>
      <c r="E189" s="34"/>
      <c r="F189" s="34"/>
      <c r="G189" s="33"/>
    </row>
    <row r="190" spans="1:7" ht="15.75" customHeight="1">
      <c r="A190" s="32"/>
      <c r="B190" s="33"/>
      <c r="C190" s="33"/>
      <c r="D190" s="33"/>
      <c r="E190" s="34"/>
      <c r="F190" s="34"/>
      <c r="G190" s="33"/>
    </row>
    <row r="191" spans="1:7" ht="15.75" customHeight="1">
      <c r="A191" s="32"/>
      <c r="B191" s="33"/>
      <c r="C191" s="33"/>
      <c r="D191" s="33"/>
      <c r="E191" s="34"/>
      <c r="F191" s="34"/>
      <c r="G191" s="33"/>
    </row>
    <row r="192" spans="1:7" ht="15.75" customHeight="1">
      <c r="A192" s="32"/>
      <c r="B192" s="33"/>
      <c r="C192" s="33"/>
      <c r="D192" s="33"/>
      <c r="E192" s="34"/>
      <c r="F192" s="34"/>
      <c r="G192" s="33"/>
    </row>
    <row r="193" spans="1:7" ht="15.75" customHeight="1">
      <c r="A193" s="32"/>
      <c r="B193" s="33"/>
      <c r="C193" s="33"/>
      <c r="D193" s="33"/>
      <c r="E193" s="34"/>
      <c r="F193" s="34"/>
      <c r="G193" s="33"/>
    </row>
    <row r="194" spans="1:7" ht="15.75" customHeight="1">
      <c r="A194" s="32"/>
      <c r="B194" s="33"/>
      <c r="C194" s="33"/>
      <c r="D194" s="33"/>
      <c r="E194" s="34"/>
      <c r="F194" s="34"/>
      <c r="G194" s="33"/>
    </row>
    <row r="195" spans="1:7" ht="15.75" customHeight="1">
      <c r="A195" s="32"/>
      <c r="B195" s="33"/>
      <c r="C195" s="33"/>
      <c r="D195" s="33"/>
      <c r="E195" s="34"/>
      <c r="F195" s="34"/>
      <c r="G195" s="33"/>
    </row>
    <row r="196" spans="1:7" ht="15.75" customHeight="1">
      <c r="A196" s="32"/>
      <c r="B196" s="33"/>
      <c r="C196" s="33"/>
      <c r="D196" s="33"/>
      <c r="E196" s="34"/>
      <c r="F196" s="34"/>
      <c r="G196" s="33"/>
    </row>
    <row r="197" spans="1:7" ht="15.75" customHeight="1">
      <c r="A197" s="32"/>
      <c r="B197" s="33"/>
      <c r="C197" s="33"/>
      <c r="D197" s="33"/>
      <c r="E197" s="34"/>
      <c r="F197" s="34"/>
      <c r="G197" s="33"/>
    </row>
    <row r="198" spans="1:7" ht="15.75" customHeight="1">
      <c r="A198" s="32"/>
      <c r="B198" s="33"/>
      <c r="C198" s="33"/>
      <c r="D198" s="33"/>
      <c r="E198" s="34"/>
      <c r="F198" s="34"/>
      <c r="G198" s="33"/>
    </row>
    <row r="199" spans="1:7" ht="15.75" customHeight="1">
      <c r="A199" s="32"/>
      <c r="B199" s="33"/>
      <c r="C199" s="33"/>
      <c r="D199" s="33"/>
      <c r="E199" s="34"/>
      <c r="F199" s="34"/>
      <c r="G199" s="33"/>
    </row>
    <row r="200" spans="1:7" ht="15.75" customHeight="1">
      <c r="A200" s="32"/>
      <c r="B200" s="33"/>
      <c r="C200" s="33"/>
      <c r="D200" s="33"/>
      <c r="E200" s="34"/>
      <c r="F200" s="34"/>
      <c r="G200" s="33"/>
    </row>
    <row r="201" spans="1:7" ht="15.75" customHeight="1">
      <c r="A201" s="32"/>
      <c r="B201" s="33"/>
      <c r="C201" s="33"/>
      <c r="D201" s="33"/>
      <c r="E201" s="34"/>
      <c r="F201" s="34"/>
      <c r="G201" s="33"/>
    </row>
    <row r="202" spans="1:7" ht="15.75" customHeight="1">
      <c r="A202" s="32"/>
      <c r="B202" s="33"/>
      <c r="C202" s="33"/>
      <c r="D202" s="33"/>
      <c r="E202" s="34"/>
      <c r="F202" s="34"/>
      <c r="G202" s="33"/>
    </row>
    <row r="203" spans="1:7" ht="15.75" customHeight="1">
      <c r="A203" s="32"/>
      <c r="B203" s="33"/>
      <c r="C203" s="33"/>
      <c r="D203" s="33"/>
      <c r="E203" s="34"/>
      <c r="F203" s="34"/>
      <c r="G203" s="33"/>
    </row>
    <row r="204" spans="1:7" ht="15.75" customHeight="1">
      <c r="A204" s="32"/>
      <c r="B204" s="33"/>
      <c r="C204" s="33"/>
      <c r="D204" s="33"/>
      <c r="E204" s="34"/>
      <c r="F204" s="34"/>
      <c r="G204" s="33"/>
    </row>
    <row r="205" spans="1:7" ht="15.75" customHeight="1">
      <c r="A205" s="32"/>
      <c r="B205" s="33"/>
      <c r="C205" s="33"/>
      <c r="D205" s="33"/>
      <c r="E205" s="34"/>
      <c r="F205" s="34"/>
      <c r="G205" s="33"/>
    </row>
    <row r="206" spans="1:7" ht="15.75" customHeight="1">
      <c r="A206" s="32"/>
      <c r="B206" s="33"/>
      <c r="C206" s="33"/>
      <c r="D206" s="33"/>
      <c r="E206" s="34"/>
      <c r="F206" s="34"/>
      <c r="G206" s="33"/>
    </row>
    <row r="207" spans="1:7" ht="15.75" customHeight="1">
      <c r="A207" s="32"/>
      <c r="B207" s="33"/>
      <c r="C207" s="33"/>
      <c r="D207" s="33"/>
      <c r="E207" s="34"/>
      <c r="F207" s="34"/>
      <c r="G207" s="33"/>
    </row>
    <row r="208" spans="1:7" ht="15.75" customHeight="1">
      <c r="A208" s="32"/>
      <c r="B208" s="33"/>
      <c r="C208" s="33"/>
      <c r="D208" s="33"/>
      <c r="E208" s="34"/>
      <c r="F208" s="34"/>
      <c r="G208" s="33"/>
    </row>
    <row r="209" spans="1:7" ht="15.75" customHeight="1">
      <c r="A209" s="32"/>
      <c r="B209" s="33"/>
      <c r="C209" s="33"/>
      <c r="D209" s="33"/>
      <c r="E209" s="34"/>
      <c r="F209" s="34"/>
      <c r="G209" s="33"/>
    </row>
    <row r="210" spans="1:7" ht="15.75" customHeight="1">
      <c r="A210" s="32"/>
      <c r="B210" s="33"/>
      <c r="C210" s="33"/>
      <c r="D210" s="33"/>
      <c r="E210" s="34"/>
      <c r="F210" s="34"/>
      <c r="G210" s="33"/>
    </row>
    <row r="211" spans="1:7" ht="15.75" customHeight="1">
      <c r="A211" s="32"/>
      <c r="B211" s="33"/>
      <c r="C211" s="33"/>
      <c r="D211" s="33"/>
      <c r="E211" s="34"/>
      <c r="F211" s="34"/>
      <c r="G211" s="33"/>
    </row>
    <row r="212" spans="1:7" ht="15.75" customHeight="1">
      <c r="A212" s="32"/>
      <c r="B212" s="33"/>
      <c r="C212" s="33"/>
      <c r="D212" s="33"/>
      <c r="E212" s="34"/>
      <c r="F212" s="34"/>
      <c r="G212" s="33"/>
    </row>
    <row r="213" spans="1:7" ht="15.75" customHeight="1">
      <c r="A213" s="32"/>
      <c r="B213" s="33"/>
      <c r="C213" s="33"/>
      <c r="D213" s="33"/>
      <c r="E213" s="34"/>
      <c r="F213" s="34"/>
      <c r="G213" s="33"/>
    </row>
    <row r="214" spans="1:7" ht="15.75" customHeight="1">
      <c r="A214" s="32"/>
      <c r="B214" s="33"/>
      <c r="C214" s="33"/>
      <c r="D214" s="33"/>
      <c r="E214" s="34"/>
      <c r="F214" s="34"/>
      <c r="G214" s="33"/>
    </row>
    <row r="215" spans="1:7" ht="15.75" customHeight="1">
      <c r="A215" s="32"/>
      <c r="B215" s="33"/>
      <c r="C215" s="33"/>
      <c r="D215" s="33"/>
      <c r="E215" s="34"/>
      <c r="F215" s="34"/>
      <c r="G215" s="33"/>
    </row>
    <row r="216" spans="1:7" ht="15.75" customHeight="1">
      <c r="A216" s="32"/>
      <c r="B216" s="33"/>
      <c r="C216" s="33"/>
      <c r="D216" s="33"/>
      <c r="E216" s="34"/>
      <c r="F216" s="34"/>
      <c r="G216" s="33"/>
    </row>
    <row r="217" spans="1:7" ht="15.75" customHeight="1">
      <c r="A217" s="32"/>
      <c r="B217" s="33"/>
      <c r="C217" s="33"/>
      <c r="D217" s="33"/>
      <c r="E217" s="34"/>
      <c r="F217" s="34"/>
      <c r="G217" s="33"/>
    </row>
    <row r="218" spans="1:7" ht="15.75" customHeight="1">
      <c r="A218" s="32"/>
      <c r="B218" s="33"/>
      <c r="C218" s="33"/>
      <c r="D218" s="33"/>
      <c r="E218" s="34"/>
      <c r="F218" s="34"/>
      <c r="G218" s="33"/>
    </row>
    <row r="219" spans="1:7" ht="15.75" customHeight="1">
      <c r="A219" s="32"/>
      <c r="B219" s="33"/>
      <c r="C219" s="33"/>
      <c r="D219" s="33"/>
      <c r="E219" s="34"/>
      <c r="F219" s="34"/>
      <c r="G219" s="33"/>
    </row>
    <row r="220" spans="1:7" ht="15.75" customHeight="1">
      <c r="A220" s="32"/>
      <c r="B220" s="33"/>
      <c r="C220" s="33"/>
      <c r="D220" s="33"/>
      <c r="E220" s="34"/>
      <c r="F220" s="34"/>
      <c r="G220" s="33"/>
    </row>
    <row r="221" spans="1:7" ht="15.75" customHeight="1">
      <c r="A221" s="32"/>
      <c r="B221" s="33"/>
      <c r="C221" s="33"/>
      <c r="D221" s="33"/>
      <c r="E221" s="34"/>
      <c r="F221" s="34"/>
      <c r="G221" s="33"/>
    </row>
    <row r="222" spans="1:7" ht="15.75" customHeight="1">
      <c r="A222" s="32"/>
      <c r="B222" s="33"/>
      <c r="C222" s="33"/>
      <c r="D222" s="33"/>
      <c r="E222" s="34"/>
      <c r="F222" s="34"/>
      <c r="G222" s="33"/>
    </row>
    <row r="223" spans="1:7" ht="15.75" customHeight="1">
      <c r="A223" s="32"/>
      <c r="B223" s="33"/>
      <c r="C223" s="33"/>
      <c r="D223" s="33"/>
      <c r="E223" s="34"/>
      <c r="F223" s="34"/>
      <c r="G223" s="33"/>
    </row>
    <row r="224" spans="1:7" ht="15.75" customHeight="1">
      <c r="A224" s="32"/>
      <c r="B224" s="33"/>
      <c r="C224" s="33"/>
      <c r="D224" s="33"/>
      <c r="E224" s="34"/>
      <c r="F224" s="34"/>
      <c r="G224" s="33"/>
    </row>
    <row r="225" spans="1:7" ht="15.75" customHeight="1">
      <c r="A225" s="32"/>
      <c r="B225" s="33"/>
      <c r="C225" s="33"/>
      <c r="D225" s="33"/>
      <c r="E225" s="34"/>
      <c r="F225" s="34"/>
      <c r="G225" s="33"/>
    </row>
    <row r="226" spans="1:7" ht="15.75" customHeight="1">
      <c r="A226" s="32"/>
      <c r="B226" s="33"/>
      <c r="C226" s="33"/>
      <c r="D226" s="33"/>
      <c r="E226" s="34"/>
      <c r="F226" s="34"/>
      <c r="G226" s="33"/>
    </row>
    <row r="227" spans="1:7" ht="15.75" customHeight="1">
      <c r="A227" s="32"/>
      <c r="B227" s="33"/>
      <c r="C227" s="33"/>
      <c r="D227" s="33"/>
      <c r="E227" s="34"/>
      <c r="F227" s="34"/>
      <c r="G227" s="33"/>
    </row>
    <row r="228" spans="1:7" ht="15.75" customHeight="1">
      <c r="A228" s="32"/>
      <c r="B228" s="33"/>
      <c r="C228" s="33"/>
      <c r="D228" s="33"/>
      <c r="E228" s="34"/>
      <c r="F228" s="34"/>
      <c r="G228" s="33"/>
    </row>
    <row r="229" spans="1:7" ht="15.75" customHeight="1">
      <c r="A229" s="32"/>
      <c r="B229" s="33"/>
      <c r="C229" s="33"/>
      <c r="D229" s="33"/>
      <c r="E229" s="34"/>
      <c r="F229" s="34"/>
      <c r="G229" s="33"/>
    </row>
    <row r="230" spans="1:7" ht="15.75" customHeight="1">
      <c r="A230" s="32"/>
      <c r="B230" s="33"/>
      <c r="C230" s="33"/>
      <c r="D230" s="33"/>
      <c r="E230" s="34"/>
      <c r="F230" s="34"/>
      <c r="G230" s="33"/>
    </row>
    <row r="231" spans="1:7" ht="15.75" customHeight="1">
      <c r="A231" s="32"/>
      <c r="B231" s="33"/>
      <c r="C231" s="33"/>
      <c r="D231" s="33"/>
      <c r="E231" s="34"/>
      <c r="F231" s="34"/>
      <c r="G231" s="33"/>
    </row>
    <row r="232" spans="1:7" ht="15.75" customHeight="1">
      <c r="A232" s="32"/>
      <c r="B232" s="33"/>
      <c r="C232" s="33"/>
      <c r="D232" s="33"/>
      <c r="E232" s="34"/>
      <c r="F232" s="34"/>
      <c r="G232" s="33"/>
    </row>
    <row r="233" spans="1:7" ht="15.75" customHeight="1">
      <c r="A233" s="32"/>
      <c r="B233" s="33"/>
      <c r="C233" s="33"/>
      <c r="D233" s="33"/>
      <c r="E233" s="34"/>
      <c r="F233" s="34"/>
      <c r="G233" s="33"/>
    </row>
    <row r="234" spans="1:7" ht="15.75" customHeight="1">
      <c r="A234" s="32"/>
      <c r="B234" s="33"/>
      <c r="C234" s="33"/>
      <c r="D234" s="33"/>
      <c r="E234" s="34"/>
      <c r="F234" s="34"/>
      <c r="G234" s="33"/>
    </row>
    <row r="235" spans="1:7" ht="15.75" customHeight="1">
      <c r="A235" s="32"/>
      <c r="B235" s="33"/>
      <c r="C235" s="33"/>
      <c r="D235" s="33"/>
      <c r="E235" s="34"/>
      <c r="F235" s="34"/>
      <c r="G235" s="33"/>
    </row>
    <row r="236" spans="1:7" ht="15.75" customHeight="1">
      <c r="A236" s="32"/>
      <c r="B236" s="33"/>
      <c r="C236" s="33"/>
      <c r="D236" s="33"/>
      <c r="E236" s="34"/>
      <c r="F236" s="34"/>
      <c r="G236" s="33"/>
    </row>
    <row r="237" spans="1:7" ht="15.75" customHeight="1">
      <c r="A237" s="32"/>
      <c r="B237" s="33"/>
      <c r="C237" s="33"/>
      <c r="D237" s="33"/>
      <c r="E237" s="34"/>
      <c r="F237" s="34"/>
      <c r="G237" s="33"/>
    </row>
    <row r="238" spans="1:7" ht="15.75" customHeight="1">
      <c r="A238" s="32"/>
      <c r="B238" s="33"/>
      <c r="C238" s="33"/>
      <c r="D238" s="33"/>
      <c r="E238" s="34"/>
      <c r="F238" s="34"/>
      <c r="G238" s="33"/>
    </row>
    <row r="239" spans="1:7" ht="15.75" customHeight="1">
      <c r="A239" s="32"/>
      <c r="B239" s="33"/>
      <c r="C239" s="33"/>
      <c r="D239" s="33"/>
      <c r="E239" s="34"/>
      <c r="F239" s="34"/>
      <c r="G239" s="33"/>
    </row>
    <row r="240" spans="1:7" ht="15.75" customHeight="1">
      <c r="A240" s="32"/>
      <c r="B240" s="33"/>
      <c r="C240" s="33"/>
      <c r="D240" s="33"/>
      <c r="E240" s="34"/>
      <c r="F240" s="34"/>
      <c r="G240" s="33"/>
    </row>
    <row r="241" spans="1:7" ht="15.75" customHeight="1">
      <c r="A241" s="32"/>
      <c r="B241" s="33"/>
      <c r="C241" s="33"/>
      <c r="D241" s="33"/>
      <c r="E241" s="34"/>
      <c r="F241" s="34"/>
      <c r="G241" s="33"/>
    </row>
    <row r="242" spans="1:7" ht="15.75" customHeight="1">
      <c r="A242" s="32"/>
      <c r="B242" s="33"/>
      <c r="C242" s="33"/>
      <c r="D242" s="33"/>
      <c r="E242" s="34"/>
      <c r="F242" s="34"/>
      <c r="G242" s="33"/>
    </row>
    <row r="243" spans="1:7" ht="15.75" customHeight="1">
      <c r="A243" s="32"/>
      <c r="B243" s="33"/>
      <c r="C243" s="33"/>
      <c r="D243" s="33"/>
      <c r="E243" s="34"/>
      <c r="F243" s="34"/>
      <c r="G243" s="33"/>
    </row>
    <row r="244" spans="1:7" ht="15.75" customHeight="1">
      <c r="A244" s="32"/>
      <c r="B244" s="33"/>
      <c r="C244" s="33"/>
      <c r="D244" s="33"/>
      <c r="E244" s="34"/>
      <c r="F244" s="34"/>
      <c r="G244" s="33"/>
    </row>
    <row r="245" spans="1:7" ht="15.75" customHeight="1">
      <c r="A245" s="32"/>
      <c r="B245" s="33"/>
      <c r="C245" s="33"/>
      <c r="D245" s="33"/>
      <c r="E245" s="34"/>
      <c r="F245" s="34"/>
      <c r="G245" s="33"/>
    </row>
    <row r="246" spans="1:7" ht="15.75" customHeight="1">
      <c r="A246" s="32"/>
      <c r="B246" s="33"/>
      <c r="C246" s="33"/>
      <c r="D246" s="33"/>
      <c r="E246" s="34"/>
      <c r="F246" s="34"/>
      <c r="G246" s="33"/>
    </row>
    <row r="247" spans="1:7" ht="15.75" customHeight="1">
      <c r="A247" s="32"/>
      <c r="B247" s="33"/>
      <c r="C247" s="33"/>
      <c r="D247" s="33"/>
      <c r="E247" s="34"/>
      <c r="F247" s="34"/>
      <c r="G247" s="33"/>
    </row>
    <row r="248" spans="1:7" ht="15.75" customHeight="1">
      <c r="A248" s="32"/>
      <c r="B248" s="33"/>
      <c r="C248" s="33"/>
      <c r="D248" s="33"/>
      <c r="E248" s="34"/>
      <c r="F248" s="34"/>
      <c r="G248" s="33"/>
    </row>
    <row r="249" spans="1:7" ht="15.75" customHeight="1">
      <c r="A249" s="32"/>
      <c r="B249" s="33"/>
      <c r="C249" s="33"/>
      <c r="D249" s="33"/>
      <c r="E249" s="34"/>
      <c r="F249" s="34"/>
      <c r="G249" s="33"/>
    </row>
    <row r="250" spans="1:7" ht="15.75" customHeight="1">
      <c r="A250" s="32"/>
      <c r="B250" s="33"/>
      <c r="C250" s="33"/>
      <c r="D250" s="33"/>
      <c r="E250" s="34"/>
      <c r="F250" s="34"/>
      <c r="G250" s="33"/>
    </row>
    <row r="251" spans="1:7" ht="15.75" customHeight="1">
      <c r="A251" s="32"/>
      <c r="B251" s="33"/>
      <c r="C251" s="33"/>
      <c r="D251" s="33"/>
      <c r="E251" s="34"/>
      <c r="F251" s="34"/>
      <c r="G251" s="33"/>
    </row>
    <row r="252" spans="1:7" ht="15.75" customHeight="1">
      <c r="A252" s="32"/>
      <c r="B252" s="33"/>
      <c r="C252" s="33"/>
      <c r="D252" s="33"/>
      <c r="E252" s="34"/>
      <c r="F252" s="34"/>
      <c r="G252" s="33"/>
    </row>
    <row r="253" spans="1:7" ht="15.75" customHeight="1">
      <c r="A253" s="32"/>
      <c r="B253" s="33"/>
      <c r="C253" s="33"/>
      <c r="D253" s="33"/>
      <c r="E253" s="34"/>
      <c r="F253" s="34"/>
      <c r="G253" s="33"/>
    </row>
    <row r="254" spans="1:7" ht="15.75" customHeight="1">
      <c r="A254" s="32"/>
      <c r="B254" s="33"/>
      <c r="C254" s="33"/>
      <c r="D254" s="33"/>
      <c r="E254" s="34"/>
      <c r="F254" s="34"/>
      <c r="G254" s="33"/>
    </row>
    <row r="255" spans="1:7" ht="15.75" customHeight="1">
      <c r="A255" s="32"/>
      <c r="B255" s="33"/>
      <c r="C255" s="33"/>
      <c r="D255" s="33"/>
      <c r="E255" s="34"/>
      <c r="F255" s="34"/>
      <c r="G255" s="33"/>
    </row>
    <row r="256" spans="1:7" ht="15.75" customHeight="1">
      <c r="A256" s="32"/>
      <c r="B256" s="33"/>
      <c r="C256" s="33"/>
      <c r="D256" s="33"/>
      <c r="E256" s="34"/>
      <c r="F256" s="34"/>
      <c r="G256" s="33"/>
    </row>
    <row r="257" spans="1:7" ht="15.75" customHeight="1">
      <c r="A257" s="32"/>
      <c r="B257" s="33"/>
      <c r="C257" s="33"/>
      <c r="D257" s="33"/>
      <c r="E257" s="34"/>
      <c r="F257" s="34"/>
      <c r="G257" s="33"/>
    </row>
    <row r="258" spans="1:7" ht="15.75" customHeight="1">
      <c r="A258" s="32"/>
      <c r="B258" s="33"/>
      <c r="C258" s="33"/>
      <c r="D258" s="33"/>
      <c r="E258" s="34"/>
      <c r="F258" s="34"/>
      <c r="G258" s="33"/>
    </row>
    <row r="259" spans="1:7" ht="15.75" customHeight="1">
      <c r="A259" s="32"/>
      <c r="B259" s="33"/>
      <c r="C259" s="33"/>
      <c r="D259" s="33"/>
      <c r="E259" s="34"/>
      <c r="F259" s="34"/>
      <c r="G259" s="33"/>
    </row>
    <row r="260" spans="1:7" ht="15.75" customHeight="1">
      <c r="A260" s="32"/>
      <c r="B260" s="33"/>
      <c r="C260" s="33"/>
      <c r="D260" s="33"/>
      <c r="E260" s="34"/>
      <c r="F260" s="34"/>
      <c r="G260" s="33"/>
    </row>
    <row r="261" spans="1:7" ht="15.75" customHeight="1">
      <c r="A261" s="32"/>
      <c r="B261" s="33"/>
      <c r="C261" s="33"/>
      <c r="D261" s="33"/>
      <c r="E261" s="34"/>
      <c r="F261" s="34"/>
      <c r="G261" s="33"/>
    </row>
    <row r="262" spans="1:7" ht="15.75" customHeight="1">
      <c r="A262" s="32"/>
      <c r="B262" s="33"/>
      <c r="C262" s="33"/>
      <c r="D262" s="33"/>
      <c r="E262" s="34"/>
      <c r="F262" s="34"/>
      <c r="G262" s="33"/>
    </row>
    <row r="263" spans="1:7" ht="15.75" customHeight="1">
      <c r="A263" s="32"/>
      <c r="B263" s="33"/>
      <c r="C263" s="33"/>
      <c r="D263" s="33"/>
      <c r="E263" s="34"/>
      <c r="F263" s="34"/>
      <c r="G263" s="33"/>
    </row>
    <row r="264" spans="1:7" ht="15.75" customHeight="1">
      <c r="A264" s="32"/>
      <c r="B264" s="33"/>
      <c r="C264" s="33"/>
      <c r="D264" s="33"/>
      <c r="E264" s="34"/>
      <c r="F264" s="34"/>
      <c r="G264" s="33"/>
    </row>
    <row r="265" spans="1:7" ht="15.75" customHeight="1">
      <c r="A265" s="32"/>
      <c r="B265" s="33"/>
      <c r="C265" s="33"/>
      <c r="D265" s="33"/>
      <c r="E265" s="34"/>
      <c r="F265" s="34"/>
      <c r="G265" s="33"/>
    </row>
    <row r="266" spans="1:7" ht="15.75" customHeight="1">
      <c r="A266" s="32"/>
      <c r="B266" s="33"/>
      <c r="C266" s="33"/>
      <c r="D266" s="33"/>
      <c r="E266" s="34"/>
      <c r="F266" s="34"/>
      <c r="G266" s="33"/>
    </row>
    <row r="267" spans="1:7" ht="15.75" customHeight="1">
      <c r="A267" s="32"/>
      <c r="B267" s="33"/>
      <c r="C267" s="33"/>
      <c r="D267" s="33"/>
      <c r="E267" s="34"/>
      <c r="F267" s="34"/>
      <c r="G267" s="33"/>
    </row>
    <row r="268" spans="1:7" ht="15.75" customHeight="1">
      <c r="A268" s="32"/>
      <c r="B268" s="33"/>
      <c r="C268" s="33"/>
      <c r="D268" s="33"/>
      <c r="E268" s="34"/>
      <c r="F268" s="34"/>
      <c r="G268" s="33"/>
    </row>
    <row r="269" spans="1:7" ht="15.75" customHeight="1">
      <c r="A269" s="32"/>
      <c r="B269" s="33"/>
      <c r="C269" s="33"/>
      <c r="D269" s="33"/>
      <c r="E269" s="34"/>
      <c r="F269" s="34"/>
      <c r="G269" s="33"/>
    </row>
    <row r="270" spans="1:7" ht="15.75" customHeight="1">
      <c r="A270" s="32"/>
      <c r="B270" s="33"/>
      <c r="C270" s="33"/>
      <c r="D270" s="33"/>
      <c r="E270" s="34"/>
      <c r="F270" s="34"/>
      <c r="G270" s="33"/>
    </row>
    <row r="271" spans="1:7" ht="15.75" customHeight="1">
      <c r="A271" s="32"/>
      <c r="B271" s="33"/>
      <c r="C271" s="33"/>
      <c r="D271" s="33"/>
      <c r="E271" s="34"/>
      <c r="F271" s="34"/>
      <c r="G271" s="33"/>
    </row>
    <row r="272" spans="1:7" ht="15.75" customHeight="1">
      <c r="A272" s="32"/>
      <c r="B272" s="33"/>
      <c r="C272" s="33"/>
      <c r="D272" s="33"/>
      <c r="E272" s="34"/>
      <c r="F272" s="34"/>
      <c r="G272" s="33"/>
    </row>
    <row r="273" spans="1:7" ht="15.75" customHeight="1">
      <c r="A273" s="32"/>
      <c r="B273" s="33"/>
      <c r="C273" s="33"/>
      <c r="D273" s="33"/>
      <c r="E273" s="34"/>
      <c r="F273" s="34"/>
      <c r="G273" s="33"/>
    </row>
    <row r="274" spans="1:7" ht="15.75" customHeight="1">
      <c r="A274" s="32"/>
      <c r="B274" s="33"/>
      <c r="C274" s="33"/>
      <c r="D274" s="33"/>
      <c r="E274" s="34"/>
      <c r="F274" s="34"/>
      <c r="G274" s="33"/>
    </row>
    <row r="275" spans="1:7" ht="15.75" customHeight="1">
      <c r="A275" s="32"/>
      <c r="B275" s="33"/>
      <c r="C275" s="33"/>
      <c r="D275" s="33"/>
      <c r="E275" s="34"/>
      <c r="F275" s="34"/>
      <c r="G275" s="33"/>
    </row>
    <row r="276" spans="1:7" ht="15.75" customHeight="1">
      <c r="A276" s="32"/>
      <c r="B276" s="33"/>
      <c r="C276" s="33"/>
      <c r="D276" s="33"/>
      <c r="E276" s="34"/>
      <c r="F276" s="34"/>
      <c r="G276" s="33"/>
    </row>
    <row r="277" spans="1:7" ht="15.75" customHeight="1">
      <c r="A277" s="32"/>
      <c r="B277" s="33"/>
      <c r="C277" s="33"/>
      <c r="D277" s="33"/>
      <c r="E277" s="34"/>
      <c r="F277" s="34"/>
      <c r="G277" s="33"/>
    </row>
    <row r="278" spans="1:7" ht="15.75" customHeight="1">
      <c r="A278" s="32"/>
      <c r="B278" s="33"/>
      <c r="C278" s="33"/>
      <c r="D278" s="33"/>
      <c r="E278" s="34"/>
      <c r="F278" s="34"/>
      <c r="G278" s="33"/>
    </row>
    <row r="279" spans="1:7" ht="15.75" customHeight="1">
      <c r="A279" s="32"/>
      <c r="B279" s="33"/>
      <c r="C279" s="33"/>
      <c r="D279" s="33"/>
      <c r="E279" s="34"/>
      <c r="F279" s="34"/>
      <c r="G279" s="33"/>
    </row>
    <row r="280" spans="1:7" ht="15.75" customHeight="1">
      <c r="A280" s="32"/>
      <c r="B280" s="33"/>
      <c r="C280" s="33"/>
      <c r="D280" s="33"/>
      <c r="E280" s="34"/>
      <c r="F280" s="34"/>
      <c r="G280" s="33"/>
    </row>
    <row r="281" spans="1:7" ht="15.75" customHeight="1">
      <c r="A281" s="32"/>
      <c r="B281" s="33"/>
      <c r="C281" s="33"/>
      <c r="D281" s="33"/>
      <c r="E281" s="34"/>
      <c r="F281" s="34"/>
      <c r="G281" s="33"/>
    </row>
    <row r="282" spans="1:7" ht="15.75" customHeight="1">
      <c r="A282" s="32"/>
      <c r="B282" s="33"/>
      <c r="C282" s="33"/>
      <c r="D282" s="33"/>
      <c r="E282" s="34"/>
      <c r="F282" s="34"/>
      <c r="G282" s="33"/>
    </row>
    <row r="283" spans="1:7" ht="15.75" customHeight="1">
      <c r="A283" s="32"/>
      <c r="B283" s="33"/>
      <c r="C283" s="33"/>
      <c r="D283" s="33"/>
      <c r="E283" s="34"/>
      <c r="F283" s="34"/>
      <c r="G283" s="33"/>
    </row>
    <row r="284" spans="1:7" ht="15.75" customHeight="1">
      <c r="A284" s="32"/>
      <c r="B284" s="33"/>
      <c r="C284" s="33"/>
      <c r="D284" s="33"/>
      <c r="E284" s="34"/>
      <c r="F284" s="34"/>
      <c r="G284" s="33"/>
    </row>
    <row r="285" spans="1:7" ht="15.75" customHeight="1">
      <c r="A285" s="32"/>
      <c r="B285" s="33"/>
      <c r="C285" s="33"/>
      <c r="D285" s="33"/>
      <c r="E285" s="34"/>
      <c r="F285" s="34"/>
      <c r="G285" s="33"/>
    </row>
    <row r="286" spans="1:7" ht="15.75" customHeight="1">
      <c r="A286" s="32"/>
      <c r="B286" s="33"/>
      <c r="C286" s="33"/>
      <c r="D286" s="33"/>
      <c r="E286" s="34"/>
      <c r="F286" s="34"/>
      <c r="G286" s="33"/>
    </row>
    <row r="287" spans="1:7" ht="15.75" customHeight="1">
      <c r="A287" s="32"/>
      <c r="B287" s="33"/>
      <c r="C287" s="33"/>
      <c r="D287" s="33"/>
      <c r="E287" s="34"/>
      <c r="F287" s="34"/>
      <c r="G287" s="33"/>
    </row>
    <row r="288" spans="1:7" ht="15.75" customHeight="1">
      <c r="A288" s="32"/>
      <c r="B288" s="33"/>
      <c r="C288" s="33"/>
      <c r="D288" s="33"/>
      <c r="E288" s="34"/>
      <c r="F288" s="34"/>
      <c r="G288" s="33"/>
    </row>
    <row r="289" spans="1:7" ht="15.75" customHeight="1">
      <c r="A289" s="32"/>
      <c r="B289" s="33"/>
      <c r="C289" s="33"/>
      <c r="D289" s="33"/>
      <c r="E289" s="34"/>
      <c r="F289" s="34"/>
      <c r="G289" s="33"/>
    </row>
    <row r="290" spans="1:7" ht="15.75" customHeight="1">
      <c r="A290" s="32"/>
      <c r="B290" s="33"/>
      <c r="C290" s="33"/>
      <c r="D290" s="33"/>
      <c r="E290" s="34"/>
      <c r="F290" s="34"/>
      <c r="G290" s="33"/>
    </row>
    <row r="291" spans="1:7" ht="15.75" customHeight="1">
      <c r="A291" s="32"/>
      <c r="B291" s="33"/>
      <c r="C291" s="33"/>
      <c r="D291" s="33"/>
      <c r="E291" s="34"/>
      <c r="F291" s="34"/>
      <c r="G291" s="33"/>
    </row>
    <row r="292" spans="1:7" ht="15.75" customHeight="1">
      <c r="A292" s="32"/>
      <c r="B292" s="33"/>
      <c r="C292" s="33"/>
      <c r="D292" s="33"/>
      <c r="E292" s="34"/>
      <c r="F292" s="34"/>
      <c r="G292" s="33"/>
    </row>
    <row r="293" spans="1:7" ht="15.75" customHeight="1">
      <c r="A293" s="32"/>
      <c r="B293" s="33"/>
      <c r="C293" s="33"/>
      <c r="D293" s="33"/>
      <c r="E293" s="34"/>
      <c r="F293" s="34"/>
      <c r="G293" s="33"/>
    </row>
    <row r="294" spans="1:7" ht="15.75" customHeight="1">
      <c r="A294" s="32"/>
      <c r="B294" s="33"/>
      <c r="C294" s="33"/>
      <c r="D294" s="33"/>
      <c r="E294" s="34"/>
      <c r="F294" s="34"/>
      <c r="G294" s="33"/>
    </row>
    <row r="295" spans="1:7" ht="15.75" customHeight="1">
      <c r="A295" s="32"/>
      <c r="B295" s="33"/>
      <c r="C295" s="33"/>
      <c r="D295" s="33"/>
      <c r="E295" s="34"/>
      <c r="F295" s="34"/>
      <c r="G295" s="33"/>
    </row>
    <row r="296" spans="1:7" ht="15.75" customHeight="1">
      <c r="A296" s="32"/>
      <c r="B296" s="33"/>
      <c r="C296" s="33"/>
      <c r="D296" s="33"/>
      <c r="E296" s="34"/>
      <c r="F296" s="34"/>
      <c r="G296" s="33"/>
    </row>
    <row r="297" spans="1:7" ht="15.75" customHeight="1">
      <c r="A297" s="32"/>
      <c r="B297" s="33"/>
      <c r="C297" s="33"/>
      <c r="D297" s="33"/>
      <c r="E297" s="34"/>
      <c r="F297" s="34"/>
      <c r="G297" s="33"/>
    </row>
    <row r="298" spans="1:7" ht="15.75" customHeight="1">
      <c r="A298" s="32"/>
      <c r="B298" s="33"/>
      <c r="C298" s="33"/>
      <c r="D298" s="33"/>
      <c r="E298" s="34"/>
      <c r="F298" s="34"/>
      <c r="G298" s="33"/>
    </row>
    <row r="299" spans="1:7" ht="15.75" customHeight="1">
      <c r="A299" s="32"/>
      <c r="B299" s="33"/>
      <c r="C299" s="33"/>
      <c r="D299" s="33"/>
      <c r="E299" s="34"/>
      <c r="F299" s="34"/>
      <c r="G299" s="33"/>
    </row>
    <row r="300" spans="1:7" ht="15.75" customHeight="1">
      <c r="A300" s="32"/>
      <c r="B300" s="33"/>
      <c r="C300" s="33"/>
      <c r="D300" s="33"/>
      <c r="E300" s="34"/>
      <c r="F300" s="34"/>
      <c r="G300" s="33"/>
    </row>
    <row r="301" spans="1:7" ht="15.75" customHeight="1">
      <c r="A301" s="32"/>
      <c r="B301" s="33"/>
      <c r="C301" s="33"/>
      <c r="D301" s="33"/>
      <c r="E301" s="34"/>
      <c r="F301" s="34"/>
      <c r="G301" s="33"/>
    </row>
    <row r="302" spans="1:7" ht="15.75" customHeight="1">
      <c r="A302" s="32"/>
      <c r="B302" s="33"/>
      <c r="C302" s="33"/>
      <c r="D302" s="33"/>
      <c r="E302" s="34"/>
      <c r="F302" s="34"/>
      <c r="G302" s="33"/>
    </row>
    <row r="303" spans="1:7" ht="15.75" customHeight="1">
      <c r="A303" s="32"/>
      <c r="B303" s="33"/>
      <c r="C303" s="33"/>
      <c r="D303" s="33"/>
      <c r="E303" s="34"/>
      <c r="F303" s="34"/>
      <c r="G303" s="33"/>
    </row>
    <row r="304" spans="1:7" ht="15.75" customHeight="1">
      <c r="A304" s="32"/>
      <c r="B304" s="33"/>
      <c r="C304" s="33"/>
      <c r="D304" s="33"/>
      <c r="E304" s="34"/>
      <c r="F304" s="34"/>
      <c r="G304" s="33"/>
    </row>
    <row r="305" spans="1:7" ht="15.75" customHeight="1">
      <c r="A305" s="32"/>
      <c r="B305" s="33"/>
      <c r="C305" s="33"/>
      <c r="D305" s="33"/>
      <c r="E305" s="34"/>
      <c r="F305" s="34"/>
      <c r="G305" s="33"/>
    </row>
    <row r="306" spans="1:7" ht="15.75" customHeight="1">
      <c r="A306" s="32"/>
      <c r="B306" s="33"/>
      <c r="C306" s="33"/>
      <c r="D306" s="33"/>
      <c r="E306" s="34"/>
      <c r="F306" s="34"/>
      <c r="G306" s="33"/>
    </row>
    <row r="307" spans="1:7" ht="15.75" customHeight="1">
      <c r="A307" s="32"/>
      <c r="B307" s="33"/>
      <c r="C307" s="33"/>
      <c r="D307" s="33"/>
      <c r="E307" s="34"/>
      <c r="F307" s="34"/>
      <c r="G307" s="33"/>
    </row>
    <row r="308" spans="1:7" ht="15.75" customHeight="1">
      <c r="A308" s="32"/>
      <c r="B308" s="33"/>
      <c r="C308" s="33"/>
      <c r="D308" s="33"/>
      <c r="E308" s="34"/>
      <c r="F308" s="34"/>
      <c r="G308" s="33"/>
    </row>
    <row r="309" spans="1:7" ht="15.75" customHeight="1">
      <c r="A309" s="32"/>
      <c r="B309" s="33"/>
      <c r="C309" s="33"/>
      <c r="D309" s="33"/>
      <c r="E309" s="34"/>
      <c r="F309" s="34"/>
      <c r="G309" s="33"/>
    </row>
    <row r="310" spans="1:7" ht="15.75" customHeight="1">
      <c r="A310" s="32"/>
      <c r="B310" s="33"/>
      <c r="C310" s="33"/>
      <c r="D310" s="33"/>
      <c r="E310" s="34"/>
      <c r="F310" s="34"/>
      <c r="G310" s="33"/>
    </row>
    <row r="311" spans="1:7" ht="15.75" customHeight="1">
      <c r="A311" s="32"/>
      <c r="B311" s="33"/>
      <c r="C311" s="33"/>
      <c r="D311" s="33"/>
      <c r="E311" s="34"/>
      <c r="F311" s="34"/>
      <c r="G311" s="33"/>
    </row>
    <row r="312" spans="1:7" ht="15.75" customHeight="1">
      <c r="A312" s="32"/>
      <c r="B312" s="33"/>
      <c r="C312" s="33"/>
      <c r="D312" s="33"/>
      <c r="E312" s="34"/>
      <c r="F312" s="34"/>
      <c r="G312" s="33"/>
    </row>
    <row r="313" spans="1:7" ht="15.75" customHeight="1">
      <c r="A313" s="32"/>
      <c r="B313" s="33"/>
      <c r="C313" s="33"/>
      <c r="D313" s="33"/>
      <c r="E313" s="34"/>
      <c r="F313" s="34"/>
      <c r="G313" s="33"/>
    </row>
    <row r="314" spans="1:7" ht="15.75" customHeight="1">
      <c r="A314" s="32"/>
      <c r="B314" s="33"/>
      <c r="C314" s="33"/>
      <c r="D314" s="33"/>
      <c r="E314" s="34"/>
      <c r="F314" s="34"/>
      <c r="G314" s="33"/>
    </row>
    <row r="315" spans="1:7" ht="15.75" customHeight="1">
      <c r="A315" s="32"/>
      <c r="B315" s="33"/>
      <c r="C315" s="33"/>
      <c r="D315" s="33"/>
      <c r="E315" s="34"/>
      <c r="F315" s="34"/>
      <c r="G315" s="33"/>
    </row>
    <row r="316" spans="1:7" ht="15.75" customHeight="1">
      <c r="A316" s="32"/>
      <c r="B316" s="33"/>
      <c r="C316" s="33"/>
      <c r="D316" s="33"/>
      <c r="E316" s="34"/>
      <c r="F316" s="34"/>
      <c r="G316" s="33"/>
    </row>
    <row r="317" spans="1:7" ht="15.75" customHeight="1">
      <c r="A317" s="32"/>
      <c r="B317" s="33"/>
      <c r="C317" s="33"/>
      <c r="D317" s="33"/>
      <c r="E317" s="34"/>
      <c r="F317" s="34"/>
      <c r="G317" s="33"/>
    </row>
    <row r="318" spans="1:7" ht="15.75" customHeight="1">
      <c r="A318" s="32"/>
      <c r="B318" s="33"/>
      <c r="C318" s="33"/>
      <c r="D318" s="33"/>
      <c r="E318" s="34"/>
      <c r="F318" s="34"/>
      <c r="G318" s="33"/>
    </row>
    <row r="319" spans="1:7" ht="15.75" customHeight="1">
      <c r="A319" s="32"/>
      <c r="B319" s="33"/>
      <c r="C319" s="33"/>
      <c r="D319" s="33"/>
      <c r="E319" s="34"/>
      <c r="F319" s="34"/>
      <c r="G319" s="33"/>
    </row>
    <row r="320" spans="1:7" ht="15.75" customHeight="1">
      <c r="A320" s="32"/>
      <c r="B320" s="33"/>
      <c r="C320" s="33"/>
      <c r="D320" s="33"/>
      <c r="E320" s="34"/>
      <c r="F320" s="34"/>
      <c r="G320" s="33"/>
    </row>
    <row r="321" spans="1:7" ht="15.75" customHeight="1">
      <c r="A321" s="32"/>
      <c r="B321" s="33"/>
      <c r="C321" s="33"/>
      <c r="D321" s="33"/>
      <c r="E321" s="34"/>
      <c r="F321" s="34"/>
      <c r="G321" s="33"/>
    </row>
    <row r="322" spans="1:7" ht="15.75" customHeight="1">
      <c r="A322" s="32"/>
      <c r="B322" s="33"/>
      <c r="C322" s="33"/>
      <c r="D322" s="33"/>
      <c r="E322" s="34"/>
      <c r="F322" s="34"/>
      <c r="G322" s="33"/>
    </row>
    <row r="323" spans="1:7" ht="15.75" customHeight="1">
      <c r="A323" s="32"/>
      <c r="B323" s="33"/>
      <c r="C323" s="33"/>
      <c r="D323" s="33"/>
      <c r="E323" s="34"/>
      <c r="F323" s="34"/>
      <c r="G323" s="33"/>
    </row>
    <row r="324" spans="1:7" ht="15.75" customHeight="1">
      <c r="A324" s="32"/>
      <c r="B324" s="33"/>
      <c r="C324" s="33"/>
      <c r="D324" s="33"/>
      <c r="E324" s="34"/>
      <c r="F324" s="34"/>
      <c r="G324" s="33"/>
    </row>
    <row r="325" spans="1:7" ht="15.75" customHeight="1">
      <c r="A325" s="32"/>
      <c r="B325" s="33"/>
      <c r="C325" s="33"/>
      <c r="D325" s="33"/>
      <c r="E325" s="34"/>
      <c r="F325" s="34"/>
      <c r="G325" s="33"/>
    </row>
    <row r="326" spans="1:7" ht="15.75" customHeight="1"/>
    <row r="327" spans="1:7" ht="15.75" customHeight="1"/>
    <row r="328" spans="1:7" ht="15.75" customHeight="1"/>
    <row r="329" spans="1:7" ht="15.75" customHeight="1"/>
    <row r="330" spans="1:7" ht="15.75" customHeight="1"/>
    <row r="331" spans="1:7" ht="15.75" customHeight="1"/>
    <row r="332" spans="1:7" ht="15.75" customHeight="1"/>
    <row r="333" spans="1:7" ht="15.75" customHeight="1"/>
    <row r="334" spans="1:7" ht="15.75" customHeight="1"/>
    <row r="335" spans="1:7" ht="15.75" customHeight="1"/>
    <row r="336" spans="1:7"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8">
    <mergeCell ref="A1:G1"/>
    <mergeCell ref="A2:G2"/>
    <mergeCell ref="C3:G3"/>
    <mergeCell ref="A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A24:G24"/>
    <mergeCell ref="C25:G25"/>
    <mergeCell ref="C26:G26"/>
    <mergeCell ref="C27:G27"/>
    <mergeCell ref="A29:G29"/>
    <mergeCell ref="A32:G32"/>
    <mergeCell ref="A35:G35"/>
    <mergeCell ref="A37:G37"/>
    <mergeCell ref="A41:G41"/>
    <mergeCell ref="A42:A44"/>
    <mergeCell ref="A45:G45"/>
    <mergeCell ref="A48:A58"/>
    <mergeCell ref="A124:G124"/>
    <mergeCell ref="A59:G59"/>
    <mergeCell ref="A69:G69"/>
    <mergeCell ref="A70:A72"/>
    <mergeCell ref="A73:A74"/>
    <mergeCell ref="A75:A76"/>
    <mergeCell ref="A77:G77"/>
    <mergeCell ref="A90:G90"/>
    <mergeCell ref="A97:G97"/>
    <mergeCell ref="A110:G110"/>
    <mergeCell ref="A113:G113"/>
    <mergeCell ref="A120:G120"/>
    <mergeCell ref="A122:G122"/>
  </mergeCells>
  <hyperlinks>
    <hyperlink ref="C20" r:id="rId1" xr:uid="{00000000-0004-0000-0300-000000000000}"/>
  </hyperlinks>
  <pageMargins left="0.7" right="0.7" top="0.75" bottom="0.75" header="0" footer="0"/>
  <pageSetup orientation="landscape"/>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1000"/>
  <sheetViews>
    <sheetView showGridLines="0" tabSelected="1" zoomScale="110" zoomScaleNormal="110" workbookViewId="0">
      <pane ySplit="3" topLeftCell="A4" activePane="bottomLeft" state="frozen"/>
      <selection pane="bottomLeft" activeCell="B17" sqref="B17"/>
    </sheetView>
  </sheetViews>
  <sheetFormatPr defaultColWidth="11.23046875" defaultRowHeight="15" customHeight="1"/>
  <cols>
    <col min="1" max="1" width="51.4609375" customWidth="1"/>
    <col min="2" max="2" width="49.3828125" customWidth="1"/>
    <col min="3" max="3" width="33.4609375" customWidth="1"/>
  </cols>
  <sheetData>
    <row r="1" spans="1:3" ht="56.25" customHeight="1">
      <c r="A1" s="79" t="s">
        <v>386</v>
      </c>
      <c r="B1" s="70"/>
      <c r="C1" s="70"/>
    </row>
    <row r="2" spans="1:3" ht="21" customHeight="1">
      <c r="A2" s="46" t="s">
        <v>387</v>
      </c>
      <c r="B2" s="12"/>
      <c r="C2" s="12"/>
    </row>
    <row r="3" spans="1:3" ht="20.25" customHeight="1">
      <c r="A3" s="13" t="s">
        <v>388</v>
      </c>
      <c r="B3" s="14" t="s">
        <v>389</v>
      </c>
      <c r="C3" s="14" t="s">
        <v>390</v>
      </c>
    </row>
    <row r="4" spans="1:3" ht="21" customHeight="1">
      <c r="A4" s="47" t="s">
        <v>391</v>
      </c>
      <c r="B4" s="48"/>
      <c r="C4" s="48" t="s">
        <v>392</v>
      </c>
    </row>
    <row r="5" spans="1:3" ht="69">
      <c r="A5" s="18" t="s">
        <v>393</v>
      </c>
      <c r="B5" s="18" t="s">
        <v>394</v>
      </c>
      <c r="C5" s="18" t="s">
        <v>395</v>
      </c>
    </row>
    <row r="6" spans="1:3" ht="69">
      <c r="A6" s="35" t="s">
        <v>396</v>
      </c>
      <c r="B6" s="49" t="s">
        <v>397</v>
      </c>
      <c r="C6" s="18" t="s">
        <v>398</v>
      </c>
    </row>
    <row r="7" spans="1:3" ht="15.5">
      <c r="A7" s="47" t="s">
        <v>399</v>
      </c>
      <c r="B7" s="48"/>
      <c r="C7" s="48" t="s">
        <v>392</v>
      </c>
    </row>
    <row r="8" spans="1:3" ht="34.5">
      <c r="A8" s="35" t="s">
        <v>400</v>
      </c>
      <c r="B8" s="49" t="s">
        <v>401</v>
      </c>
      <c r="C8" s="18" t="s">
        <v>402</v>
      </c>
    </row>
    <row r="9" spans="1:3" ht="46">
      <c r="A9" s="35" t="s">
        <v>403</v>
      </c>
      <c r="B9" s="49" t="s">
        <v>404</v>
      </c>
      <c r="C9" s="18" t="s">
        <v>405</v>
      </c>
    </row>
    <row r="10" spans="1:3" ht="23">
      <c r="A10" s="18" t="s">
        <v>406</v>
      </c>
      <c r="B10" s="18" t="s">
        <v>407</v>
      </c>
      <c r="C10" s="18" t="s">
        <v>408</v>
      </c>
    </row>
    <row r="11" spans="1:3" ht="15.5">
      <c r="A11" s="47" t="s">
        <v>409</v>
      </c>
      <c r="B11" s="48"/>
      <c r="C11" s="48" t="s">
        <v>392</v>
      </c>
    </row>
    <row r="12" spans="1:3" ht="57.5">
      <c r="A12" s="18" t="s">
        <v>410</v>
      </c>
      <c r="B12" s="18" t="s">
        <v>690</v>
      </c>
      <c r="C12" s="18" t="s">
        <v>411</v>
      </c>
    </row>
    <row r="13" spans="1:3" ht="80.5">
      <c r="A13" s="18" t="s">
        <v>412</v>
      </c>
      <c r="B13" s="18" t="s">
        <v>413</v>
      </c>
      <c r="C13" s="18" t="s">
        <v>414</v>
      </c>
    </row>
    <row r="14" spans="1:3" ht="46">
      <c r="A14" s="16" t="s">
        <v>415</v>
      </c>
      <c r="B14" s="18" t="s">
        <v>407</v>
      </c>
      <c r="C14" s="18" t="s">
        <v>416</v>
      </c>
    </row>
    <row r="15" spans="1:3" ht="15.5">
      <c r="A15" s="47" t="s">
        <v>417</v>
      </c>
      <c r="B15" s="48"/>
      <c r="C15" s="48" t="s">
        <v>392</v>
      </c>
    </row>
    <row r="16" spans="1:3" ht="34.5">
      <c r="A16" s="16" t="s">
        <v>418</v>
      </c>
      <c r="B16" s="18" t="s">
        <v>419</v>
      </c>
      <c r="C16" s="18" t="s">
        <v>420</v>
      </c>
    </row>
    <row r="17" spans="1:3" ht="34.5">
      <c r="A17" s="18" t="s">
        <v>421</v>
      </c>
      <c r="B17" s="18" t="s">
        <v>422</v>
      </c>
      <c r="C17" s="18" t="s">
        <v>423</v>
      </c>
    </row>
    <row r="18" spans="1:3" ht="46">
      <c r="A18" s="18" t="s">
        <v>424</v>
      </c>
      <c r="B18" s="18" t="s">
        <v>425</v>
      </c>
      <c r="C18" s="18" t="s">
        <v>426</v>
      </c>
    </row>
    <row r="19" spans="1:3" ht="15.5">
      <c r="A19" s="32"/>
      <c r="B19" s="33"/>
      <c r="C19" s="33"/>
    </row>
    <row r="20" spans="1:3" ht="15.5">
      <c r="A20" s="32"/>
      <c r="B20" s="33"/>
      <c r="C20" s="33"/>
    </row>
    <row r="21" spans="1:3" ht="15.75" customHeight="1">
      <c r="A21" s="32"/>
      <c r="B21" s="33"/>
      <c r="C21" s="33"/>
    </row>
    <row r="22" spans="1:3" ht="15.75" customHeight="1">
      <c r="A22" s="32"/>
      <c r="B22" s="33"/>
      <c r="C22" s="33"/>
    </row>
    <row r="23" spans="1:3" ht="15.75" customHeight="1">
      <c r="A23" s="32"/>
      <c r="B23" s="33"/>
      <c r="C23" s="33"/>
    </row>
    <row r="24" spans="1:3" ht="15.75" customHeight="1">
      <c r="A24" s="32"/>
      <c r="B24" s="33"/>
      <c r="C24" s="33"/>
    </row>
    <row r="25" spans="1:3" ht="15.75" customHeight="1">
      <c r="A25" s="32"/>
      <c r="B25" s="33"/>
      <c r="C25" s="33"/>
    </row>
    <row r="26" spans="1:3" ht="15.75" customHeight="1">
      <c r="A26" s="32"/>
      <c r="B26" s="33"/>
      <c r="C26" s="33"/>
    </row>
    <row r="27" spans="1:3" ht="15.75" customHeight="1">
      <c r="A27" s="32"/>
      <c r="B27" s="33"/>
      <c r="C27" s="33"/>
    </row>
    <row r="28" spans="1:3" ht="15.75" customHeight="1">
      <c r="A28" s="32"/>
      <c r="B28" s="33"/>
      <c r="C28" s="33"/>
    </row>
    <row r="29" spans="1:3" ht="15.75" customHeight="1">
      <c r="A29" s="32"/>
      <c r="B29" s="33"/>
      <c r="C29" s="33"/>
    </row>
    <row r="30" spans="1:3" ht="15.75" customHeight="1">
      <c r="A30" s="32"/>
      <c r="B30" s="33"/>
      <c r="C30" s="33"/>
    </row>
    <row r="31" spans="1:3" ht="15.75" customHeight="1">
      <c r="A31" s="32"/>
      <c r="B31" s="33"/>
      <c r="C31" s="33"/>
    </row>
    <row r="32" spans="1:3" ht="15.75" customHeight="1">
      <c r="A32" s="32"/>
      <c r="B32" s="33"/>
      <c r="C32" s="33"/>
    </row>
    <row r="33" spans="1:3" ht="15.75" customHeight="1">
      <c r="A33" s="32"/>
      <c r="B33" s="33"/>
      <c r="C33" s="33"/>
    </row>
    <row r="34" spans="1:3" ht="15.75" customHeight="1">
      <c r="A34" s="32"/>
      <c r="B34" s="33"/>
      <c r="C34" s="33"/>
    </row>
    <row r="35" spans="1:3" ht="15.75" customHeight="1">
      <c r="A35" s="32"/>
      <c r="B35" s="33"/>
      <c r="C35" s="33"/>
    </row>
    <row r="36" spans="1:3" ht="15.75" customHeight="1">
      <c r="A36" s="32"/>
      <c r="B36" s="33"/>
      <c r="C36" s="33"/>
    </row>
    <row r="37" spans="1:3" ht="15.75" customHeight="1">
      <c r="A37" s="32"/>
      <c r="B37" s="33"/>
      <c r="C37" s="33"/>
    </row>
    <row r="38" spans="1:3" ht="15.75" customHeight="1">
      <c r="A38" s="32"/>
      <c r="B38" s="33"/>
      <c r="C38" s="33"/>
    </row>
    <row r="39" spans="1:3" ht="15.75" customHeight="1">
      <c r="A39" s="32"/>
      <c r="B39" s="33"/>
      <c r="C39" s="33"/>
    </row>
    <row r="40" spans="1:3" ht="15.75" customHeight="1">
      <c r="A40" s="32"/>
      <c r="B40" s="33"/>
      <c r="C40" s="33"/>
    </row>
    <row r="41" spans="1:3" ht="15.75" customHeight="1">
      <c r="A41" s="32"/>
      <c r="B41" s="33"/>
      <c r="C41" s="33"/>
    </row>
    <row r="42" spans="1:3" ht="15.75" customHeight="1">
      <c r="A42" s="32"/>
      <c r="B42" s="33"/>
      <c r="C42" s="33"/>
    </row>
    <row r="43" spans="1:3" ht="15.75" customHeight="1">
      <c r="A43" s="32"/>
      <c r="B43" s="33"/>
      <c r="C43" s="33"/>
    </row>
    <row r="44" spans="1:3" ht="15.75" customHeight="1">
      <c r="A44" s="32"/>
      <c r="B44" s="33"/>
      <c r="C44" s="33"/>
    </row>
    <row r="45" spans="1:3" ht="15.75" customHeight="1">
      <c r="A45" s="32"/>
      <c r="B45" s="33"/>
      <c r="C45" s="33"/>
    </row>
    <row r="46" spans="1:3" ht="15.75" customHeight="1">
      <c r="A46" s="32"/>
      <c r="B46" s="33"/>
      <c r="C46" s="33"/>
    </row>
    <row r="47" spans="1:3" ht="15.75" customHeight="1">
      <c r="A47" s="32"/>
      <c r="B47" s="33"/>
      <c r="C47" s="33"/>
    </row>
    <row r="48" spans="1:3" ht="15.75" customHeight="1">
      <c r="A48" s="32"/>
      <c r="B48" s="33"/>
      <c r="C48" s="33"/>
    </row>
    <row r="49" spans="1:3" ht="15.75" customHeight="1">
      <c r="A49" s="32"/>
      <c r="B49" s="33"/>
      <c r="C49" s="33"/>
    </row>
    <row r="50" spans="1:3" ht="15.75" customHeight="1">
      <c r="A50" s="32"/>
      <c r="B50" s="33"/>
      <c r="C50" s="33"/>
    </row>
    <row r="51" spans="1:3" ht="15.75" customHeight="1">
      <c r="A51" s="32"/>
      <c r="B51" s="33"/>
      <c r="C51" s="33"/>
    </row>
    <row r="52" spans="1:3" ht="15.75" customHeight="1">
      <c r="A52" s="32"/>
      <c r="B52" s="33"/>
      <c r="C52" s="33"/>
    </row>
    <row r="53" spans="1:3" ht="15.75" customHeight="1">
      <c r="A53" s="32"/>
      <c r="B53" s="33"/>
      <c r="C53" s="33"/>
    </row>
    <row r="54" spans="1:3" ht="15.75" customHeight="1">
      <c r="A54" s="32"/>
      <c r="B54" s="33"/>
      <c r="C54" s="33"/>
    </row>
    <row r="55" spans="1:3" ht="15.75" customHeight="1">
      <c r="A55" s="32"/>
      <c r="B55" s="33"/>
      <c r="C55" s="33"/>
    </row>
    <row r="56" spans="1:3" ht="15.75" customHeight="1">
      <c r="A56" s="32"/>
      <c r="B56" s="33"/>
      <c r="C56" s="33"/>
    </row>
    <row r="57" spans="1:3" ht="15.75" customHeight="1">
      <c r="A57" s="32"/>
      <c r="B57" s="33"/>
      <c r="C57" s="33"/>
    </row>
    <row r="58" spans="1:3" ht="15.75" customHeight="1">
      <c r="A58" s="32"/>
      <c r="B58" s="33"/>
      <c r="C58" s="33"/>
    </row>
    <row r="59" spans="1:3" ht="15.75" customHeight="1">
      <c r="A59" s="32"/>
      <c r="B59" s="33"/>
      <c r="C59" s="33"/>
    </row>
    <row r="60" spans="1:3" ht="15.75" customHeight="1">
      <c r="A60" s="32"/>
      <c r="B60" s="33"/>
      <c r="C60" s="33"/>
    </row>
    <row r="61" spans="1:3" ht="15.75" customHeight="1">
      <c r="A61" s="32"/>
      <c r="B61" s="33"/>
      <c r="C61" s="33"/>
    </row>
    <row r="62" spans="1:3" ht="15.75" customHeight="1">
      <c r="A62" s="32"/>
      <c r="B62" s="33"/>
      <c r="C62" s="33"/>
    </row>
    <row r="63" spans="1:3" ht="15.75" customHeight="1">
      <c r="A63" s="32"/>
      <c r="B63" s="33"/>
      <c r="C63" s="33"/>
    </row>
    <row r="64" spans="1:3" ht="15.75" customHeight="1">
      <c r="A64" s="32"/>
      <c r="B64" s="33"/>
      <c r="C64" s="33"/>
    </row>
    <row r="65" spans="1:3" ht="15.75" customHeight="1">
      <c r="A65" s="32"/>
      <c r="B65" s="33"/>
      <c r="C65" s="33"/>
    </row>
    <row r="66" spans="1:3" ht="15.75" customHeight="1">
      <c r="A66" s="32"/>
      <c r="B66" s="33"/>
      <c r="C66" s="33"/>
    </row>
    <row r="67" spans="1:3" ht="15.75" customHeight="1">
      <c r="A67" s="32"/>
      <c r="B67" s="33"/>
      <c r="C67" s="33"/>
    </row>
    <row r="68" spans="1:3" ht="15.75" customHeight="1">
      <c r="A68" s="32"/>
      <c r="B68" s="33"/>
      <c r="C68" s="33"/>
    </row>
    <row r="69" spans="1:3" ht="15.75" customHeight="1">
      <c r="A69" s="32"/>
      <c r="B69" s="33"/>
      <c r="C69" s="33"/>
    </row>
    <row r="70" spans="1:3" ht="15.75" customHeight="1">
      <c r="A70" s="32"/>
      <c r="B70" s="33"/>
      <c r="C70" s="33"/>
    </row>
    <row r="71" spans="1:3" ht="15.75" customHeight="1">
      <c r="A71" s="32"/>
      <c r="B71" s="33"/>
      <c r="C71" s="33"/>
    </row>
    <row r="72" spans="1:3" ht="15.75" customHeight="1">
      <c r="A72" s="32"/>
      <c r="B72" s="33"/>
      <c r="C72" s="33"/>
    </row>
    <row r="73" spans="1:3" ht="15.75" customHeight="1">
      <c r="A73" s="32"/>
      <c r="B73" s="33"/>
      <c r="C73" s="33"/>
    </row>
    <row r="74" spans="1:3" ht="15.75" customHeight="1">
      <c r="A74" s="32"/>
      <c r="B74" s="33"/>
      <c r="C74" s="33"/>
    </row>
    <row r="75" spans="1:3" ht="15.75" customHeight="1">
      <c r="A75" s="32"/>
      <c r="B75" s="33"/>
      <c r="C75" s="33"/>
    </row>
    <row r="76" spans="1:3" ht="15.75" customHeight="1">
      <c r="A76" s="32"/>
      <c r="B76" s="33"/>
      <c r="C76" s="33"/>
    </row>
    <row r="77" spans="1:3" ht="15.75" customHeight="1">
      <c r="A77" s="32"/>
      <c r="B77" s="33"/>
      <c r="C77" s="33"/>
    </row>
    <row r="78" spans="1:3" ht="15.75" customHeight="1">
      <c r="A78" s="32"/>
      <c r="B78" s="33"/>
      <c r="C78" s="33"/>
    </row>
    <row r="79" spans="1:3" ht="15.75" customHeight="1">
      <c r="A79" s="32"/>
      <c r="B79" s="33"/>
      <c r="C79" s="33"/>
    </row>
    <row r="80" spans="1:3" ht="15.75" customHeight="1">
      <c r="A80" s="32"/>
      <c r="B80" s="33"/>
      <c r="C80" s="33"/>
    </row>
    <row r="81" spans="1:3" ht="15.75" customHeight="1">
      <c r="A81" s="32"/>
      <c r="B81" s="33"/>
      <c r="C81" s="33"/>
    </row>
    <row r="82" spans="1:3" ht="15.75" customHeight="1">
      <c r="A82" s="32"/>
      <c r="B82" s="33"/>
      <c r="C82" s="33"/>
    </row>
    <row r="83" spans="1:3" ht="15.75" customHeight="1">
      <c r="A83" s="32"/>
      <c r="B83" s="33"/>
      <c r="C83" s="33"/>
    </row>
    <row r="84" spans="1:3" ht="15.75" customHeight="1">
      <c r="A84" s="32"/>
      <c r="B84" s="33"/>
      <c r="C84" s="33"/>
    </row>
    <row r="85" spans="1:3" ht="15.75" customHeight="1">
      <c r="A85" s="32"/>
      <c r="B85" s="33"/>
      <c r="C85" s="33"/>
    </row>
    <row r="86" spans="1:3" ht="15.75" customHeight="1">
      <c r="A86" s="32"/>
      <c r="B86" s="33"/>
      <c r="C86" s="33"/>
    </row>
    <row r="87" spans="1:3" ht="15.75" customHeight="1">
      <c r="A87" s="32"/>
      <c r="B87" s="33"/>
      <c r="C87" s="33"/>
    </row>
    <row r="88" spans="1:3" ht="15.75" customHeight="1">
      <c r="A88" s="32"/>
      <c r="B88" s="33"/>
      <c r="C88" s="33"/>
    </row>
    <row r="89" spans="1:3" ht="15.75" customHeight="1">
      <c r="A89" s="32"/>
      <c r="B89" s="33"/>
      <c r="C89" s="33"/>
    </row>
    <row r="90" spans="1:3" ht="15.75" customHeight="1">
      <c r="A90" s="32"/>
      <c r="B90" s="33"/>
      <c r="C90" s="33"/>
    </row>
    <row r="91" spans="1:3" ht="15.75" customHeight="1">
      <c r="A91" s="32"/>
      <c r="B91" s="33"/>
      <c r="C91" s="33"/>
    </row>
    <row r="92" spans="1:3" ht="15.75" customHeight="1">
      <c r="A92" s="32"/>
      <c r="B92" s="33"/>
      <c r="C92" s="33"/>
    </row>
    <row r="93" spans="1:3" ht="15.75" customHeight="1">
      <c r="A93" s="32"/>
      <c r="B93" s="33"/>
      <c r="C93" s="33"/>
    </row>
    <row r="94" spans="1:3" ht="15.75" customHeight="1">
      <c r="A94" s="32"/>
      <c r="B94" s="33"/>
      <c r="C94" s="33"/>
    </row>
    <row r="95" spans="1:3" ht="15.75" customHeight="1">
      <c r="A95" s="32"/>
      <c r="B95" s="33"/>
      <c r="C95" s="33"/>
    </row>
    <row r="96" spans="1:3" ht="15.75" customHeight="1">
      <c r="A96" s="32"/>
      <c r="B96" s="33"/>
      <c r="C96" s="33"/>
    </row>
    <row r="97" spans="1:3" ht="15.75" customHeight="1">
      <c r="A97" s="32"/>
      <c r="B97" s="33"/>
      <c r="C97" s="33"/>
    </row>
    <row r="98" spans="1:3" ht="15.75" customHeight="1">
      <c r="A98" s="32"/>
      <c r="B98" s="33"/>
      <c r="C98" s="33"/>
    </row>
    <row r="99" spans="1:3" ht="15.75" customHeight="1">
      <c r="A99" s="32"/>
      <c r="B99" s="33"/>
      <c r="C99" s="33"/>
    </row>
    <row r="100" spans="1:3" ht="15.75" customHeight="1">
      <c r="A100" s="32"/>
      <c r="B100" s="33"/>
      <c r="C100" s="33"/>
    </row>
    <row r="101" spans="1:3" ht="15.75" customHeight="1">
      <c r="A101" s="32"/>
      <c r="B101" s="33"/>
      <c r="C101" s="33"/>
    </row>
    <row r="102" spans="1:3" ht="15.75" customHeight="1">
      <c r="A102" s="32"/>
      <c r="B102" s="33"/>
      <c r="C102" s="33"/>
    </row>
    <row r="103" spans="1:3" ht="15.75" customHeight="1">
      <c r="A103" s="32"/>
      <c r="B103" s="33"/>
      <c r="C103" s="33"/>
    </row>
    <row r="104" spans="1:3" ht="15.75" customHeight="1">
      <c r="A104" s="32"/>
      <c r="B104" s="33"/>
      <c r="C104" s="33"/>
    </row>
    <row r="105" spans="1:3" ht="15.75" customHeight="1">
      <c r="A105" s="32"/>
      <c r="B105" s="33"/>
      <c r="C105" s="33"/>
    </row>
    <row r="106" spans="1:3" ht="15.75" customHeight="1">
      <c r="A106" s="32"/>
      <c r="B106" s="33"/>
      <c r="C106" s="33"/>
    </row>
    <row r="107" spans="1:3" ht="15.75" customHeight="1">
      <c r="A107" s="32"/>
      <c r="B107" s="33"/>
      <c r="C107" s="33"/>
    </row>
    <row r="108" spans="1:3" ht="15.75" customHeight="1">
      <c r="A108" s="32"/>
      <c r="B108" s="33"/>
      <c r="C108" s="33"/>
    </row>
    <row r="109" spans="1:3" ht="15.75" customHeight="1">
      <c r="A109" s="32"/>
      <c r="B109" s="33"/>
      <c r="C109" s="33"/>
    </row>
    <row r="110" spans="1:3" ht="15.75" customHeight="1">
      <c r="A110" s="32"/>
      <c r="B110" s="33"/>
      <c r="C110" s="33"/>
    </row>
    <row r="111" spans="1:3" ht="15.75" customHeight="1">
      <c r="A111" s="32"/>
      <c r="B111" s="33"/>
      <c r="C111" s="33"/>
    </row>
    <row r="112" spans="1:3" ht="15.75" customHeight="1">
      <c r="A112" s="32"/>
      <c r="B112" s="33"/>
      <c r="C112" s="33"/>
    </row>
    <row r="113" spans="1:3" ht="15.75" customHeight="1">
      <c r="A113" s="32"/>
      <c r="B113" s="33"/>
      <c r="C113" s="33"/>
    </row>
    <row r="114" spans="1:3" ht="15.75" customHeight="1">
      <c r="A114" s="32"/>
      <c r="B114" s="33"/>
      <c r="C114" s="33"/>
    </row>
    <row r="115" spans="1:3" ht="15.75" customHeight="1">
      <c r="A115" s="32"/>
      <c r="B115" s="33"/>
      <c r="C115" s="33"/>
    </row>
    <row r="116" spans="1:3" ht="15.75" customHeight="1">
      <c r="A116" s="32"/>
      <c r="B116" s="33"/>
      <c r="C116" s="33"/>
    </row>
    <row r="117" spans="1:3" ht="15.75" customHeight="1">
      <c r="A117" s="32"/>
      <c r="B117" s="33"/>
      <c r="C117" s="33"/>
    </row>
    <row r="118" spans="1:3" ht="15.75" customHeight="1">
      <c r="A118" s="32"/>
      <c r="B118" s="33"/>
      <c r="C118" s="33"/>
    </row>
    <row r="119" spans="1:3" ht="15.75" customHeight="1">
      <c r="A119" s="32"/>
      <c r="B119" s="33"/>
      <c r="C119" s="33"/>
    </row>
    <row r="120" spans="1:3" ht="15.75" customHeight="1">
      <c r="A120" s="32"/>
      <c r="B120" s="33"/>
      <c r="C120" s="33"/>
    </row>
    <row r="121" spans="1:3" ht="15.75" customHeight="1">
      <c r="A121" s="32"/>
      <c r="B121" s="33"/>
      <c r="C121" s="33"/>
    </row>
    <row r="122" spans="1:3" ht="15.75" customHeight="1">
      <c r="A122" s="32"/>
      <c r="B122" s="33"/>
      <c r="C122" s="33"/>
    </row>
    <row r="123" spans="1:3" ht="15.75" customHeight="1">
      <c r="A123" s="32"/>
      <c r="B123" s="33"/>
      <c r="C123" s="33"/>
    </row>
    <row r="124" spans="1:3" ht="15.75" customHeight="1">
      <c r="A124" s="32"/>
      <c r="B124" s="33"/>
      <c r="C124" s="33"/>
    </row>
    <row r="125" spans="1:3" ht="15.75" customHeight="1">
      <c r="A125" s="32"/>
      <c r="B125" s="33"/>
      <c r="C125" s="33"/>
    </row>
    <row r="126" spans="1:3" ht="15.75" customHeight="1">
      <c r="A126" s="32"/>
      <c r="B126" s="33"/>
      <c r="C126" s="33"/>
    </row>
    <row r="127" spans="1:3" ht="15.75" customHeight="1">
      <c r="A127" s="32"/>
      <c r="B127" s="33"/>
      <c r="C127" s="33"/>
    </row>
    <row r="128" spans="1:3" ht="15.75" customHeight="1">
      <c r="A128" s="32"/>
      <c r="B128" s="33"/>
      <c r="C128" s="33"/>
    </row>
    <row r="129" spans="1:3" ht="15.75" customHeight="1">
      <c r="A129" s="32"/>
      <c r="B129" s="33"/>
      <c r="C129" s="33"/>
    </row>
    <row r="130" spans="1:3" ht="15.75" customHeight="1">
      <c r="A130" s="32"/>
      <c r="B130" s="33"/>
      <c r="C130" s="33"/>
    </row>
    <row r="131" spans="1:3" ht="15.75" customHeight="1">
      <c r="A131" s="32"/>
      <c r="B131" s="33"/>
      <c r="C131" s="33"/>
    </row>
    <row r="132" spans="1:3" ht="15.75" customHeight="1">
      <c r="A132" s="32"/>
      <c r="B132" s="33"/>
      <c r="C132" s="33"/>
    </row>
    <row r="133" spans="1:3" ht="15.75" customHeight="1">
      <c r="A133" s="32"/>
      <c r="B133" s="33"/>
      <c r="C133" s="33"/>
    </row>
    <row r="134" spans="1:3" ht="15.75" customHeight="1">
      <c r="A134" s="32"/>
      <c r="B134" s="33"/>
      <c r="C134" s="33"/>
    </row>
    <row r="135" spans="1:3" ht="15.75" customHeight="1">
      <c r="A135" s="32"/>
      <c r="B135" s="33"/>
      <c r="C135" s="33"/>
    </row>
    <row r="136" spans="1:3" ht="15.75" customHeight="1">
      <c r="A136" s="32"/>
      <c r="B136" s="33"/>
      <c r="C136" s="33"/>
    </row>
    <row r="137" spans="1:3" ht="15.75" customHeight="1">
      <c r="A137" s="32"/>
      <c r="B137" s="33"/>
      <c r="C137" s="33"/>
    </row>
    <row r="138" spans="1:3" ht="15.75" customHeight="1">
      <c r="A138" s="32"/>
      <c r="B138" s="33"/>
      <c r="C138" s="33"/>
    </row>
    <row r="139" spans="1:3" ht="15.75" customHeight="1">
      <c r="A139" s="32"/>
      <c r="B139" s="33"/>
      <c r="C139" s="33"/>
    </row>
    <row r="140" spans="1:3" ht="15.75" customHeight="1">
      <c r="A140" s="32"/>
      <c r="B140" s="33"/>
      <c r="C140" s="33"/>
    </row>
    <row r="141" spans="1:3" ht="15.75" customHeight="1">
      <c r="A141" s="32"/>
      <c r="B141" s="33"/>
      <c r="C141" s="33"/>
    </row>
    <row r="142" spans="1:3" ht="15.75" customHeight="1">
      <c r="A142" s="32"/>
      <c r="B142" s="33"/>
      <c r="C142" s="33"/>
    </row>
    <row r="143" spans="1:3" ht="15.75" customHeight="1">
      <c r="A143" s="32"/>
      <c r="B143" s="33"/>
      <c r="C143" s="33"/>
    </row>
    <row r="144" spans="1:3" ht="15.75" customHeight="1">
      <c r="A144" s="32"/>
      <c r="B144" s="33"/>
      <c r="C144" s="33"/>
    </row>
    <row r="145" spans="1:3" ht="15.75" customHeight="1">
      <c r="A145" s="32"/>
      <c r="B145" s="33"/>
      <c r="C145" s="33"/>
    </row>
    <row r="146" spans="1:3" ht="15.75" customHeight="1">
      <c r="A146" s="32"/>
      <c r="B146" s="33"/>
      <c r="C146" s="33"/>
    </row>
    <row r="147" spans="1:3" ht="15.75" customHeight="1">
      <c r="A147" s="32"/>
      <c r="B147" s="33"/>
      <c r="C147" s="33"/>
    </row>
    <row r="148" spans="1:3" ht="15.75" customHeight="1">
      <c r="A148" s="32"/>
      <c r="B148" s="33"/>
      <c r="C148" s="33"/>
    </row>
    <row r="149" spans="1:3" ht="15.75" customHeight="1">
      <c r="A149" s="32"/>
      <c r="B149" s="33"/>
      <c r="C149" s="33"/>
    </row>
    <row r="150" spans="1:3" ht="15.75" customHeight="1">
      <c r="A150" s="32"/>
      <c r="B150" s="33"/>
      <c r="C150" s="33"/>
    </row>
    <row r="151" spans="1:3" ht="15.75" customHeight="1">
      <c r="A151" s="32"/>
      <c r="B151" s="33"/>
      <c r="C151" s="33"/>
    </row>
    <row r="152" spans="1:3" ht="15.75" customHeight="1">
      <c r="A152" s="32"/>
      <c r="B152" s="33"/>
      <c r="C152" s="33"/>
    </row>
    <row r="153" spans="1:3" ht="15.75" customHeight="1">
      <c r="A153" s="32"/>
      <c r="B153" s="33"/>
      <c r="C153" s="33"/>
    </row>
    <row r="154" spans="1:3" ht="15.75" customHeight="1">
      <c r="A154" s="32"/>
      <c r="B154" s="33"/>
      <c r="C154" s="33"/>
    </row>
    <row r="155" spans="1:3" ht="15.75" customHeight="1">
      <c r="A155" s="32"/>
      <c r="B155" s="33"/>
      <c r="C155" s="33"/>
    </row>
    <row r="156" spans="1:3" ht="15.75" customHeight="1">
      <c r="A156" s="32"/>
      <c r="B156" s="33"/>
      <c r="C156" s="33"/>
    </row>
    <row r="157" spans="1:3" ht="15.75" customHeight="1">
      <c r="A157" s="32"/>
      <c r="B157" s="33"/>
      <c r="C157" s="33"/>
    </row>
    <row r="158" spans="1:3" ht="15.75" customHeight="1">
      <c r="A158" s="32"/>
      <c r="B158" s="33"/>
      <c r="C158" s="33"/>
    </row>
    <row r="159" spans="1:3" ht="15.75" customHeight="1">
      <c r="A159" s="32"/>
      <c r="B159" s="33"/>
      <c r="C159" s="33"/>
    </row>
    <row r="160" spans="1:3" ht="15.75" customHeight="1">
      <c r="A160" s="32"/>
      <c r="B160" s="33"/>
      <c r="C160" s="33"/>
    </row>
    <row r="161" spans="1:3" ht="15.75" customHeight="1">
      <c r="A161" s="32"/>
      <c r="B161" s="33"/>
      <c r="C161" s="33"/>
    </row>
    <row r="162" spans="1:3" ht="15.75" customHeight="1">
      <c r="A162" s="32"/>
      <c r="B162" s="33"/>
      <c r="C162" s="33"/>
    </row>
    <row r="163" spans="1:3" ht="15.75" customHeight="1">
      <c r="A163" s="32"/>
      <c r="B163" s="33"/>
      <c r="C163" s="33"/>
    </row>
    <row r="164" spans="1:3" ht="15.75" customHeight="1">
      <c r="A164" s="32"/>
      <c r="B164" s="33"/>
      <c r="C164" s="33"/>
    </row>
    <row r="165" spans="1:3" ht="15.75" customHeight="1">
      <c r="A165" s="32"/>
      <c r="B165" s="33"/>
      <c r="C165" s="33"/>
    </row>
    <row r="166" spans="1:3" ht="15.75" customHeight="1">
      <c r="A166" s="32"/>
      <c r="B166" s="33"/>
      <c r="C166" s="33"/>
    </row>
    <row r="167" spans="1:3" ht="15.75" customHeight="1">
      <c r="A167" s="32"/>
      <c r="B167" s="33"/>
      <c r="C167" s="33"/>
    </row>
    <row r="168" spans="1:3" ht="15.75" customHeight="1">
      <c r="A168" s="32"/>
      <c r="B168" s="33"/>
      <c r="C168" s="33"/>
    </row>
    <row r="169" spans="1:3" ht="15.75" customHeight="1">
      <c r="A169" s="32"/>
      <c r="B169" s="33"/>
      <c r="C169" s="33"/>
    </row>
    <row r="170" spans="1:3" ht="15.75" customHeight="1">
      <c r="A170" s="32"/>
      <c r="B170" s="33"/>
      <c r="C170" s="33"/>
    </row>
    <row r="171" spans="1:3" ht="15.75" customHeight="1">
      <c r="A171" s="32"/>
      <c r="B171" s="33"/>
      <c r="C171" s="33"/>
    </row>
    <row r="172" spans="1:3" ht="15.75" customHeight="1">
      <c r="A172" s="32"/>
      <c r="B172" s="33"/>
      <c r="C172" s="33"/>
    </row>
    <row r="173" spans="1:3" ht="15.75" customHeight="1">
      <c r="A173" s="32"/>
      <c r="B173" s="33"/>
      <c r="C173" s="33"/>
    </row>
    <row r="174" spans="1:3" ht="15.75" customHeight="1">
      <c r="A174" s="32"/>
      <c r="B174" s="33"/>
      <c r="C174" s="33"/>
    </row>
    <row r="175" spans="1:3" ht="15.75" customHeight="1">
      <c r="A175" s="32"/>
      <c r="B175" s="33"/>
      <c r="C175" s="33"/>
    </row>
    <row r="176" spans="1:3" ht="15.75" customHeight="1">
      <c r="A176" s="32"/>
      <c r="B176" s="33"/>
      <c r="C176" s="33"/>
    </row>
    <row r="177" spans="1:3" ht="15.75" customHeight="1">
      <c r="A177" s="32"/>
      <c r="B177" s="33"/>
      <c r="C177" s="33"/>
    </row>
    <row r="178" spans="1:3" ht="15.75" customHeight="1">
      <c r="A178" s="32"/>
      <c r="B178" s="33"/>
      <c r="C178" s="33"/>
    </row>
    <row r="179" spans="1:3" ht="15.75" customHeight="1">
      <c r="A179" s="32"/>
      <c r="B179" s="33"/>
      <c r="C179" s="33"/>
    </row>
    <row r="180" spans="1:3" ht="15.75" customHeight="1">
      <c r="A180" s="32"/>
      <c r="B180" s="33"/>
      <c r="C180" s="33"/>
    </row>
    <row r="181" spans="1:3" ht="15.75" customHeight="1">
      <c r="A181" s="32"/>
      <c r="B181" s="33"/>
      <c r="C181" s="33"/>
    </row>
    <row r="182" spans="1:3" ht="15.75" customHeight="1">
      <c r="A182" s="32"/>
      <c r="B182" s="33"/>
      <c r="C182" s="33"/>
    </row>
    <row r="183" spans="1:3" ht="15.75" customHeight="1">
      <c r="A183" s="32"/>
      <c r="B183" s="33"/>
      <c r="C183" s="33"/>
    </row>
    <row r="184" spans="1:3" ht="15.75" customHeight="1">
      <c r="A184" s="32"/>
      <c r="B184" s="33"/>
      <c r="C184" s="33"/>
    </row>
    <row r="185" spans="1:3" ht="15.75" customHeight="1">
      <c r="A185" s="32"/>
      <c r="B185" s="33"/>
      <c r="C185" s="33"/>
    </row>
    <row r="186" spans="1:3" ht="15.75" customHeight="1">
      <c r="A186" s="32"/>
      <c r="B186" s="33"/>
      <c r="C186" s="33"/>
    </row>
    <row r="187" spans="1:3" ht="15.75" customHeight="1">
      <c r="A187" s="32"/>
      <c r="B187" s="33"/>
      <c r="C187" s="33"/>
    </row>
    <row r="188" spans="1:3" ht="15.75" customHeight="1">
      <c r="A188" s="32"/>
      <c r="B188" s="33"/>
      <c r="C188" s="33"/>
    </row>
    <row r="189" spans="1:3" ht="15.75" customHeight="1">
      <c r="A189" s="32"/>
      <c r="B189" s="33"/>
      <c r="C189" s="33"/>
    </row>
    <row r="190" spans="1:3" ht="15.75" customHeight="1">
      <c r="A190" s="32"/>
      <c r="B190" s="33"/>
      <c r="C190" s="33"/>
    </row>
    <row r="191" spans="1:3" ht="15.75" customHeight="1">
      <c r="A191" s="32"/>
      <c r="B191" s="33"/>
      <c r="C191" s="33"/>
    </row>
    <row r="192" spans="1:3" ht="15.75" customHeight="1">
      <c r="A192" s="32"/>
      <c r="B192" s="33"/>
      <c r="C192" s="33"/>
    </row>
    <row r="193" spans="1:3" ht="15.75" customHeight="1">
      <c r="A193" s="32"/>
      <c r="B193" s="33"/>
      <c r="C193" s="33"/>
    </row>
    <row r="194" spans="1:3" ht="15.75" customHeight="1">
      <c r="A194" s="32"/>
      <c r="B194" s="33"/>
      <c r="C194" s="33"/>
    </row>
    <row r="195" spans="1:3" ht="15.75" customHeight="1">
      <c r="A195" s="32"/>
      <c r="B195" s="33"/>
      <c r="C195" s="33"/>
    </row>
    <row r="196" spans="1:3" ht="15.75" customHeight="1">
      <c r="A196" s="32"/>
      <c r="B196" s="33"/>
      <c r="C196" s="33"/>
    </row>
    <row r="197" spans="1:3" ht="15.75" customHeight="1">
      <c r="A197" s="32"/>
      <c r="B197" s="33"/>
      <c r="C197" s="33"/>
    </row>
    <row r="198" spans="1:3" ht="15.75" customHeight="1">
      <c r="A198" s="32"/>
      <c r="B198" s="33"/>
      <c r="C198" s="33"/>
    </row>
    <row r="199" spans="1:3" ht="15.75" customHeight="1">
      <c r="A199" s="32"/>
      <c r="B199" s="33"/>
      <c r="C199" s="33"/>
    </row>
    <row r="200" spans="1:3" ht="15.75" customHeight="1">
      <c r="A200" s="32"/>
      <c r="B200" s="33"/>
      <c r="C200" s="33"/>
    </row>
    <row r="201" spans="1:3" ht="15.75" customHeight="1">
      <c r="A201" s="32"/>
      <c r="B201" s="33"/>
      <c r="C201" s="33"/>
    </row>
    <row r="202" spans="1:3" ht="15.75" customHeight="1">
      <c r="A202" s="32"/>
      <c r="B202" s="33"/>
      <c r="C202" s="33"/>
    </row>
    <row r="203" spans="1:3" ht="15.75" customHeight="1">
      <c r="A203" s="32"/>
      <c r="B203" s="33"/>
      <c r="C203" s="33"/>
    </row>
    <row r="204" spans="1:3" ht="15.75" customHeight="1">
      <c r="A204" s="32"/>
      <c r="B204" s="33"/>
      <c r="C204" s="33"/>
    </row>
    <row r="205" spans="1:3" ht="15.75" customHeight="1">
      <c r="A205" s="32"/>
      <c r="B205" s="33"/>
      <c r="C205" s="33"/>
    </row>
    <row r="206" spans="1:3" ht="15.75" customHeight="1">
      <c r="A206" s="32"/>
      <c r="B206" s="33"/>
      <c r="C206" s="33"/>
    </row>
    <row r="207" spans="1:3" ht="15.75" customHeight="1">
      <c r="A207" s="32"/>
      <c r="B207" s="33"/>
      <c r="C207" s="33"/>
    </row>
    <row r="208" spans="1:3" ht="15.75" customHeight="1">
      <c r="A208" s="32"/>
      <c r="B208" s="33"/>
      <c r="C208" s="33"/>
    </row>
    <row r="209" spans="1:3" ht="15.75" customHeight="1">
      <c r="A209" s="32"/>
      <c r="B209" s="33"/>
      <c r="C209" s="33"/>
    </row>
    <row r="210" spans="1:3" ht="15.75" customHeight="1">
      <c r="A210" s="32"/>
      <c r="B210" s="33"/>
      <c r="C210" s="33"/>
    </row>
    <row r="211" spans="1:3" ht="15.75" customHeight="1">
      <c r="A211" s="32"/>
      <c r="B211" s="33"/>
      <c r="C211" s="33"/>
    </row>
    <row r="212" spans="1:3" ht="15.75" customHeight="1">
      <c r="A212" s="32"/>
      <c r="B212" s="33"/>
      <c r="C212" s="33"/>
    </row>
    <row r="213" spans="1:3" ht="15.75" customHeight="1">
      <c r="A213" s="32"/>
      <c r="B213" s="33"/>
      <c r="C213" s="33"/>
    </row>
    <row r="214" spans="1:3" ht="15.75" customHeight="1">
      <c r="A214" s="32"/>
      <c r="B214" s="33"/>
      <c r="C214" s="33"/>
    </row>
    <row r="215" spans="1:3" ht="15.75" customHeight="1">
      <c r="A215" s="32"/>
      <c r="B215" s="33"/>
      <c r="C215" s="33"/>
    </row>
    <row r="216" spans="1:3" ht="15.75" customHeight="1">
      <c r="A216" s="32"/>
      <c r="B216" s="33"/>
      <c r="C216" s="33"/>
    </row>
    <row r="217" spans="1:3" ht="15.75" customHeight="1">
      <c r="A217" s="32"/>
      <c r="B217" s="33"/>
      <c r="C217" s="33"/>
    </row>
    <row r="218" spans="1:3" ht="15.75" customHeight="1">
      <c r="A218" s="32"/>
      <c r="B218" s="33"/>
      <c r="C218" s="33"/>
    </row>
    <row r="219" spans="1:3" ht="15.75" customHeight="1">
      <c r="A219" s="32"/>
      <c r="B219" s="33"/>
      <c r="C219" s="33"/>
    </row>
    <row r="220" spans="1:3" ht="15.75" customHeight="1">
      <c r="A220" s="32"/>
      <c r="B220" s="33"/>
      <c r="C220" s="33"/>
    </row>
    <row r="221" spans="1:3" ht="15.75" customHeight="1"/>
    <row r="222" spans="1:3" ht="15.75" customHeight="1"/>
    <row r="223" spans="1:3" ht="15.75" customHeight="1"/>
    <row r="224" spans="1: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001"/>
  <sheetViews>
    <sheetView showGridLines="0" workbookViewId="0">
      <pane ySplit="3" topLeftCell="A36" activePane="bottomLeft" state="frozen"/>
      <selection pane="bottomLeft" activeCell="D50" sqref="D50"/>
    </sheetView>
  </sheetViews>
  <sheetFormatPr defaultColWidth="11.23046875" defaultRowHeight="15" customHeight="1"/>
  <cols>
    <col min="1" max="1" width="23.3046875" customWidth="1"/>
    <col min="2" max="2" width="32.23046875" customWidth="1"/>
    <col min="3" max="4" width="12.23046875" customWidth="1"/>
    <col min="5" max="5" width="10.69140625" customWidth="1"/>
    <col min="6" max="6" width="9.3046875" customWidth="1"/>
    <col min="7" max="8" width="9.07421875" customWidth="1"/>
    <col min="9" max="9" width="38.3046875" customWidth="1"/>
  </cols>
  <sheetData>
    <row r="1" spans="1:9" ht="56.25" customHeight="1">
      <c r="A1" s="88" t="s">
        <v>8</v>
      </c>
      <c r="B1" s="70"/>
      <c r="C1" s="70"/>
      <c r="D1" s="70"/>
      <c r="E1" s="70"/>
      <c r="F1" s="70"/>
      <c r="G1" s="70"/>
      <c r="H1" s="70"/>
      <c r="I1" s="70"/>
    </row>
    <row r="2" spans="1:9" ht="33" customHeight="1">
      <c r="A2" s="80" t="s">
        <v>427</v>
      </c>
      <c r="B2" s="70"/>
      <c r="C2" s="70"/>
      <c r="D2" s="70"/>
      <c r="E2" s="70"/>
      <c r="F2" s="70"/>
      <c r="G2" s="70"/>
      <c r="H2" s="70"/>
      <c r="I2" s="70"/>
    </row>
    <row r="3" spans="1:9" ht="20.25" customHeight="1">
      <c r="A3" s="13" t="s">
        <v>428</v>
      </c>
      <c r="B3" s="13" t="s">
        <v>429</v>
      </c>
      <c r="C3" s="13" t="s">
        <v>430</v>
      </c>
      <c r="D3" s="14">
        <v>2024</v>
      </c>
      <c r="E3" s="13">
        <v>2023</v>
      </c>
      <c r="F3" s="13">
        <v>2022</v>
      </c>
      <c r="G3" s="13">
        <v>2021</v>
      </c>
      <c r="H3" s="13">
        <v>2020</v>
      </c>
      <c r="I3" s="14" t="s">
        <v>431</v>
      </c>
    </row>
    <row r="4" spans="1:9" ht="23">
      <c r="A4" s="89" t="s">
        <v>432</v>
      </c>
      <c r="B4" s="16" t="s">
        <v>433</v>
      </c>
      <c r="C4" s="15" t="s">
        <v>434</v>
      </c>
      <c r="D4" s="20">
        <v>475</v>
      </c>
      <c r="E4" s="20">
        <v>496</v>
      </c>
      <c r="F4" s="20">
        <v>421</v>
      </c>
      <c r="G4" s="20">
        <v>326</v>
      </c>
      <c r="H4" s="20">
        <v>592</v>
      </c>
      <c r="I4" s="16" t="s">
        <v>435</v>
      </c>
    </row>
    <row r="5" spans="1:9" ht="23">
      <c r="A5" s="81"/>
      <c r="B5" s="16" t="s">
        <v>436</v>
      </c>
      <c r="C5" s="15" t="s">
        <v>437</v>
      </c>
      <c r="D5" s="20">
        <v>249</v>
      </c>
      <c r="E5" s="20">
        <v>223</v>
      </c>
      <c r="F5" s="20">
        <v>255</v>
      </c>
      <c r="G5" s="20">
        <v>203</v>
      </c>
      <c r="H5" s="20">
        <v>194</v>
      </c>
      <c r="I5" s="16" t="s">
        <v>438</v>
      </c>
    </row>
    <row r="6" spans="1:9" ht="23">
      <c r="A6" s="81"/>
      <c r="B6" s="16" t="s">
        <v>439</v>
      </c>
      <c r="C6" s="15" t="s">
        <v>440</v>
      </c>
      <c r="D6" s="20">
        <v>24.5</v>
      </c>
      <c r="E6" s="20">
        <v>15.2</v>
      </c>
      <c r="F6" s="20">
        <v>17.899999999999999</v>
      </c>
      <c r="G6" s="20">
        <v>11.7</v>
      </c>
      <c r="H6" s="20">
        <v>13.5</v>
      </c>
      <c r="I6" s="16" t="s">
        <v>441</v>
      </c>
    </row>
    <row r="7" spans="1:9" ht="15.5">
      <c r="A7" s="81"/>
      <c r="B7" s="16" t="s">
        <v>442</v>
      </c>
      <c r="C7" s="15"/>
      <c r="D7" s="15" t="s">
        <v>297</v>
      </c>
      <c r="E7" s="20" t="s">
        <v>297</v>
      </c>
      <c r="F7" s="20" t="s">
        <v>297</v>
      </c>
      <c r="G7" s="20" t="s">
        <v>297</v>
      </c>
      <c r="H7" s="20" t="s">
        <v>297</v>
      </c>
      <c r="I7" s="16" t="s">
        <v>443</v>
      </c>
    </row>
    <row r="8" spans="1:9" ht="15.5">
      <c r="A8" s="77"/>
      <c r="B8" s="16" t="s">
        <v>444</v>
      </c>
      <c r="C8" s="15"/>
      <c r="D8" s="15" t="s">
        <v>297</v>
      </c>
      <c r="E8" s="20" t="s">
        <v>297</v>
      </c>
      <c r="F8" s="20" t="s">
        <v>297</v>
      </c>
      <c r="G8" s="20" t="s">
        <v>297</v>
      </c>
      <c r="H8" s="20" t="s">
        <v>297</v>
      </c>
      <c r="I8" s="16" t="s">
        <v>445</v>
      </c>
    </row>
    <row r="9" spans="1:9" ht="15.5">
      <c r="A9" s="89" t="s">
        <v>446</v>
      </c>
      <c r="B9" s="16" t="s">
        <v>447</v>
      </c>
      <c r="C9" s="15"/>
      <c r="D9" s="15" t="s">
        <v>297</v>
      </c>
      <c r="E9" s="20" t="s">
        <v>297</v>
      </c>
      <c r="F9" s="20" t="s">
        <v>297</v>
      </c>
      <c r="G9" s="20" t="s">
        <v>297</v>
      </c>
      <c r="H9" s="20" t="s">
        <v>297</v>
      </c>
      <c r="I9" s="15" t="s">
        <v>448</v>
      </c>
    </row>
    <row r="10" spans="1:9" ht="23">
      <c r="A10" s="77"/>
      <c r="B10" s="16" t="s">
        <v>449</v>
      </c>
      <c r="C10" s="15"/>
      <c r="D10" s="15" t="s">
        <v>297</v>
      </c>
      <c r="E10" s="20" t="s">
        <v>297</v>
      </c>
      <c r="F10" s="20" t="s">
        <v>297</v>
      </c>
      <c r="G10" s="20" t="s">
        <v>297</v>
      </c>
      <c r="H10" s="20" t="s">
        <v>297</v>
      </c>
      <c r="I10" s="15" t="s">
        <v>450</v>
      </c>
    </row>
    <row r="11" spans="1:9" ht="23">
      <c r="A11" s="89" t="s">
        <v>451</v>
      </c>
      <c r="B11" s="16" t="s">
        <v>452</v>
      </c>
      <c r="C11" s="15" t="s">
        <v>453</v>
      </c>
      <c r="D11" s="20">
        <v>2454</v>
      </c>
      <c r="E11" s="20">
        <v>2921</v>
      </c>
      <c r="F11" s="20">
        <v>2832</v>
      </c>
      <c r="G11" s="20">
        <v>2196</v>
      </c>
      <c r="H11" s="20">
        <v>3513</v>
      </c>
      <c r="I11" s="16" t="s">
        <v>454</v>
      </c>
    </row>
    <row r="12" spans="1:9" ht="23">
      <c r="A12" s="81"/>
      <c r="B12" s="16" t="s">
        <v>455</v>
      </c>
      <c r="C12" s="15" t="s">
        <v>456</v>
      </c>
      <c r="D12" s="20">
        <v>1286</v>
      </c>
      <c r="E12" s="20">
        <v>1312</v>
      </c>
      <c r="F12" s="20">
        <v>1719</v>
      </c>
      <c r="G12" s="20">
        <v>1367</v>
      </c>
      <c r="H12" s="20">
        <v>1153</v>
      </c>
      <c r="I12" s="16" t="s">
        <v>457</v>
      </c>
    </row>
    <row r="13" spans="1:9" ht="23">
      <c r="A13" s="81"/>
      <c r="B13" s="16" t="s">
        <v>458</v>
      </c>
      <c r="C13" s="15" t="s">
        <v>459</v>
      </c>
      <c r="D13" s="20">
        <v>127</v>
      </c>
      <c r="E13" s="20">
        <v>89.7</v>
      </c>
      <c r="F13" s="41">
        <v>120.3</v>
      </c>
      <c r="G13" s="20">
        <v>66</v>
      </c>
      <c r="H13" s="20">
        <v>78</v>
      </c>
      <c r="I13" s="16" t="s">
        <v>460</v>
      </c>
    </row>
    <row r="14" spans="1:9" ht="23">
      <c r="A14" s="77"/>
      <c r="B14" s="16" t="s">
        <v>461</v>
      </c>
      <c r="C14" s="15" t="s">
        <v>462</v>
      </c>
      <c r="D14" s="20" t="s">
        <v>82</v>
      </c>
      <c r="E14" s="20" t="s">
        <v>82</v>
      </c>
      <c r="F14" s="20" t="s">
        <v>82</v>
      </c>
      <c r="G14" s="20" t="s">
        <v>82</v>
      </c>
      <c r="H14" s="20" t="s">
        <v>82</v>
      </c>
      <c r="I14" s="16" t="s">
        <v>463</v>
      </c>
    </row>
    <row r="15" spans="1:9" ht="23">
      <c r="A15" s="78" t="s">
        <v>464</v>
      </c>
      <c r="B15" s="16" t="s">
        <v>465</v>
      </c>
      <c r="C15" s="15" t="s">
        <v>466</v>
      </c>
      <c r="D15" s="20" t="s">
        <v>82</v>
      </c>
      <c r="E15" s="20" t="s">
        <v>82</v>
      </c>
      <c r="F15" s="20" t="s">
        <v>82</v>
      </c>
      <c r="G15" s="20" t="s">
        <v>82</v>
      </c>
      <c r="H15" s="20" t="s">
        <v>82</v>
      </c>
      <c r="I15" s="16" t="s">
        <v>467</v>
      </c>
    </row>
    <row r="16" spans="1:9" ht="23">
      <c r="A16" s="81"/>
      <c r="B16" s="16" t="s">
        <v>468</v>
      </c>
      <c r="C16" s="15" t="s">
        <v>469</v>
      </c>
      <c r="D16" s="20" t="s">
        <v>82</v>
      </c>
      <c r="E16" s="20" t="s">
        <v>82</v>
      </c>
      <c r="F16" s="20" t="s">
        <v>82</v>
      </c>
      <c r="G16" s="20" t="s">
        <v>82</v>
      </c>
      <c r="H16" s="20" t="s">
        <v>82</v>
      </c>
      <c r="I16" s="16" t="s">
        <v>467</v>
      </c>
    </row>
    <row r="17" spans="1:9" ht="23">
      <c r="A17" s="77"/>
      <c r="B17" s="16" t="s">
        <v>470</v>
      </c>
      <c r="C17" s="15" t="s">
        <v>462</v>
      </c>
      <c r="D17" s="20" t="s">
        <v>49</v>
      </c>
      <c r="E17" s="20" t="s">
        <v>49</v>
      </c>
      <c r="F17" s="20" t="s">
        <v>49</v>
      </c>
      <c r="G17" s="20" t="s">
        <v>49</v>
      </c>
      <c r="H17" s="20" t="s">
        <v>49</v>
      </c>
      <c r="I17" s="16" t="s">
        <v>467</v>
      </c>
    </row>
    <row r="18" spans="1:9" ht="23">
      <c r="A18" s="78" t="s">
        <v>471</v>
      </c>
      <c r="B18" s="16" t="s">
        <v>472</v>
      </c>
      <c r="C18" s="15" t="s">
        <v>473</v>
      </c>
      <c r="D18" s="23">
        <f>('Tailings and Waste Management'!C5+'Tailings and Waste Management'!C19+'Tailings and Waste Management'!C20)/203.9</f>
        <v>13906.852869053457</v>
      </c>
      <c r="E18" s="23">
        <v>27520</v>
      </c>
      <c r="F18" s="23">
        <v>20848</v>
      </c>
      <c r="G18" s="23">
        <v>11883</v>
      </c>
      <c r="H18" s="23">
        <v>21226</v>
      </c>
      <c r="I18" s="16" t="s">
        <v>474</v>
      </c>
    </row>
    <row r="19" spans="1:9" ht="23">
      <c r="A19" s="81"/>
      <c r="B19" s="16" t="s">
        <v>475</v>
      </c>
      <c r="C19" s="15" t="s">
        <v>476</v>
      </c>
      <c r="D19" s="23">
        <f>('Tailings and Waste Management'!C5+'Tailings and Waste Management'!C19+'Tailings and Waste Management'!C20)/389</f>
        <v>7289.4789203084829</v>
      </c>
      <c r="E19" s="23">
        <v>12355</v>
      </c>
      <c r="F19" s="23">
        <v>12654</v>
      </c>
      <c r="G19" s="23">
        <v>7402</v>
      </c>
      <c r="H19" s="23">
        <v>6968</v>
      </c>
      <c r="I19" s="16" t="s">
        <v>477</v>
      </c>
    </row>
    <row r="20" spans="1:9" ht="15.5">
      <c r="A20" s="81"/>
      <c r="B20" s="16" t="s">
        <v>478</v>
      </c>
      <c r="C20" s="15" t="s">
        <v>462</v>
      </c>
      <c r="D20" s="20" t="s">
        <v>82</v>
      </c>
      <c r="E20" s="20" t="s">
        <v>82</v>
      </c>
      <c r="F20" s="20" t="s">
        <v>82</v>
      </c>
      <c r="G20" s="20" t="s">
        <v>82</v>
      </c>
      <c r="H20" s="20" t="s">
        <v>82</v>
      </c>
      <c r="I20" s="15" t="s">
        <v>479</v>
      </c>
    </row>
    <row r="21" spans="1:9" ht="23">
      <c r="A21" s="81"/>
      <c r="B21" s="16" t="s">
        <v>480</v>
      </c>
      <c r="C21" s="15"/>
      <c r="D21" s="15" t="s">
        <v>102</v>
      </c>
      <c r="E21" s="20" t="s">
        <v>102</v>
      </c>
      <c r="F21" s="20" t="s">
        <v>102</v>
      </c>
      <c r="G21" s="20" t="s">
        <v>102</v>
      </c>
      <c r="H21" s="20" t="s">
        <v>49</v>
      </c>
      <c r="I21" s="15" t="s">
        <v>481</v>
      </c>
    </row>
    <row r="22" spans="1:9" ht="23">
      <c r="A22" s="77"/>
      <c r="B22" s="16" t="s">
        <v>482</v>
      </c>
      <c r="C22" s="15"/>
      <c r="D22" s="15" t="s">
        <v>102</v>
      </c>
      <c r="E22" s="20" t="s">
        <v>102</v>
      </c>
      <c r="F22" s="20" t="s">
        <v>102</v>
      </c>
      <c r="G22" s="20" t="s">
        <v>102</v>
      </c>
      <c r="H22" s="20" t="s">
        <v>49</v>
      </c>
      <c r="I22" s="15" t="s">
        <v>483</v>
      </c>
    </row>
    <row r="23" spans="1:9" ht="15.5">
      <c r="A23" s="78" t="s">
        <v>484</v>
      </c>
      <c r="B23" s="16" t="s">
        <v>485</v>
      </c>
      <c r="C23" s="15"/>
      <c r="D23" s="15" t="s">
        <v>102</v>
      </c>
      <c r="E23" s="20" t="s">
        <v>102</v>
      </c>
      <c r="F23" s="20" t="s">
        <v>102</v>
      </c>
      <c r="G23" s="20" t="s">
        <v>102</v>
      </c>
      <c r="H23" s="20" t="s">
        <v>102</v>
      </c>
      <c r="I23" s="15" t="s">
        <v>486</v>
      </c>
    </row>
    <row r="24" spans="1:9" ht="23">
      <c r="A24" s="81"/>
      <c r="B24" s="16" t="s">
        <v>487</v>
      </c>
      <c r="C24" s="15"/>
      <c r="D24" s="15" t="s">
        <v>297</v>
      </c>
      <c r="E24" s="20" t="s">
        <v>297</v>
      </c>
      <c r="F24" s="20" t="s">
        <v>297</v>
      </c>
      <c r="G24" s="20" t="s">
        <v>297</v>
      </c>
      <c r="H24" s="20" t="s">
        <v>297</v>
      </c>
      <c r="I24" s="16" t="s">
        <v>488</v>
      </c>
    </row>
    <row r="25" spans="1:9" ht="15.5">
      <c r="A25" s="81"/>
      <c r="B25" s="16" t="s">
        <v>489</v>
      </c>
      <c r="C25" s="15"/>
      <c r="D25" s="15" t="s">
        <v>102</v>
      </c>
      <c r="E25" s="20" t="s">
        <v>102</v>
      </c>
      <c r="F25" s="20" t="s">
        <v>102</v>
      </c>
      <c r="G25" s="20" t="s">
        <v>102</v>
      </c>
      <c r="H25" s="20" t="s">
        <v>102</v>
      </c>
      <c r="I25" s="15" t="s">
        <v>490</v>
      </c>
    </row>
    <row r="26" spans="1:9" ht="46">
      <c r="A26" s="81"/>
      <c r="B26" s="16" t="s">
        <v>491</v>
      </c>
      <c r="C26" s="15"/>
      <c r="D26" s="15" t="s">
        <v>297</v>
      </c>
      <c r="E26" s="20" t="s">
        <v>297</v>
      </c>
      <c r="F26" s="20" t="s">
        <v>297</v>
      </c>
      <c r="G26" s="20" t="s">
        <v>297</v>
      </c>
      <c r="H26" s="20" t="s">
        <v>297</v>
      </c>
      <c r="I26" s="16" t="s">
        <v>492</v>
      </c>
    </row>
    <row r="27" spans="1:9" ht="15.5">
      <c r="A27" s="81"/>
      <c r="B27" s="16" t="s">
        <v>493</v>
      </c>
      <c r="C27" s="15"/>
      <c r="D27" s="15" t="s">
        <v>297</v>
      </c>
      <c r="E27" s="20" t="s">
        <v>297</v>
      </c>
      <c r="F27" s="20" t="s">
        <v>297</v>
      </c>
      <c r="G27" s="20" t="s">
        <v>297</v>
      </c>
      <c r="H27" s="20" t="s">
        <v>297</v>
      </c>
      <c r="I27" s="15" t="s">
        <v>494</v>
      </c>
    </row>
    <row r="28" spans="1:9" ht="15.5">
      <c r="A28" s="77"/>
      <c r="B28" s="16" t="s">
        <v>495</v>
      </c>
      <c r="C28" s="15"/>
      <c r="D28" s="15" t="s">
        <v>297</v>
      </c>
      <c r="E28" s="20" t="s">
        <v>297</v>
      </c>
      <c r="F28" s="20" t="s">
        <v>297</v>
      </c>
      <c r="G28" s="20" t="s">
        <v>297</v>
      </c>
      <c r="H28" s="20" t="s">
        <v>297</v>
      </c>
      <c r="I28" s="15" t="s">
        <v>496</v>
      </c>
    </row>
    <row r="29" spans="1:9" ht="15.5">
      <c r="A29" s="89" t="s">
        <v>497</v>
      </c>
      <c r="B29" s="16" t="s">
        <v>498</v>
      </c>
      <c r="C29" s="15"/>
      <c r="D29" s="15" t="s">
        <v>102</v>
      </c>
      <c r="E29" s="20" t="s">
        <v>102</v>
      </c>
      <c r="F29" s="20" t="s">
        <v>102</v>
      </c>
      <c r="G29" s="20" t="s">
        <v>102</v>
      </c>
      <c r="H29" s="20" t="s">
        <v>297</v>
      </c>
      <c r="I29" s="15" t="s">
        <v>499</v>
      </c>
    </row>
    <row r="30" spans="1:9" ht="15.5">
      <c r="A30" s="81"/>
      <c r="B30" s="16" t="s">
        <v>500</v>
      </c>
      <c r="C30" s="15"/>
      <c r="D30" s="15" t="s">
        <v>297</v>
      </c>
      <c r="E30" s="20" t="s">
        <v>297</v>
      </c>
      <c r="F30" s="20" t="s">
        <v>297</v>
      </c>
      <c r="G30" s="20" t="s">
        <v>297</v>
      </c>
      <c r="H30" s="20" t="s">
        <v>297</v>
      </c>
      <c r="I30" s="15" t="s">
        <v>501</v>
      </c>
    </row>
    <row r="31" spans="1:9" ht="15.5">
      <c r="A31" s="81"/>
      <c r="B31" s="16" t="s">
        <v>502</v>
      </c>
      <c r="C31" s="15"/>
      <c r="D31" s="15" t="s">
        <v>102</v>
      </c>
      <c r="E31" s="20" t="s">
        <v>102</v>
      </c>
      <c r="F31" s="20" t="s">
        <v>102</v>
      </c>
      <c r="G31" s="20" t="s">
        <v>102</v>
      </c>
      <c r="H31" s="20" t="s">
        <v>102</v>
      </c>
      <c r="I31" s="15" t="s">
        <v>503</v>
      </c>
    </row>
    <row r="32" spans="1:9" ht="23">
      <c r="A32" s="81"/>
      <c r="B32" s="16" t="s">
        <v>504</v>
      </c>
      <c r="C32" s="15" t="s">
        <v>462</v>
      </c>
      <c r="D32" s="50">
        <f>('Community '!C15/203.9)*100</f>
        <v>0.19617459538989701</v>
      </c>
      <c r="E32" s="51">
        <v>0.22</v>
      </c>
      <c r="F32" s="51">
        <v>2.2999999999999998</v>
      </c>
      <c r="G32" s="51">
        <v>0.69499999999999995</v>
      </c>
      <c r="H32" s="51">
        <v>0.01</v>
      </c>
      <c r="I32" s="16" t="s">
        <v>505</v>
      </c>
    </row>
    <row r="33" spans="1:9" ht="15.5">
      <c r="A33" s="77"/>
      <c r="B33" s="16" t="s">
        <v>506</v>
      </c>
      <c r="C33" s="15"/>
      <c r="D33" s="15" t="s">
        <v>49</v>
      </c>
      <c r="E33" s="20" t="s">
        <v>49</v>
      </c>
      <c r="F33" s="20" t="s">
        <v>49</v>
      </c>
      <c r="G33" s="20" t="s">
        <v>49</v>
      </c>
      <c r="H33" s="20" t="s">
        <v>49</v>
      </c>
      <c r="I33" s="15" t="s">
        <v>507</v>
      </c>
    </row>
    <row r="34" spans="1:9" ht="15.5">
      <c r="A34" s="89" t="s">
        <v>508</v>
      </c>
      <c r="B34" s="16" t="s">
        <v>509</v>
      </c>
      <c r="C34" s="15" t="s">
        <v>462</v>
      </c>
      <c r="D34" s="20">
        <v>99</v>
      </c>
      <c r="E34" s="20">
        <v>99</v>
      </c>
      <c r="F34" s="20">
        <v>99</v>
      </c>
      <c r="G34" s="20">
        <v>99</v>
      </c>
      <c r="H34" s="20" t="s">
        <v>49</v>
      </c>
      <c r="I34" s="15" t="s">
        <v>510</v>
      </c>
    </row>
    <row r="35" spans="1:9" ht="23">
      <c r="A35" s="81"/>
      <c r="B35" s="16" t="s">
        <v>511</v>
      </c>
      <c r="C35" s="15" t="s">
        <v>462</v>
      </c>
      <c r="D35" s="19">
        <v>95</v>
      </c>
      <c r="E35" s="19">
        <v>92</v>
      </c>
      <c r="F35" s="19">
        <v>93</v>
      </c>
      <c r="G35" s="19">
        <v>93</v>
      </c>
      <c r="H35" s="19" t="s">
        <v>49</v>
      </c>
      <c r="I35" s="15" t="s">
        <v>512</v>
      </c>
    </row>
    <row r="36" spans="1:9" ht="15.5">
      <c r="A36" s="81"/>
      <c r="B36" s="16" t="s">
        <v>513</v>
      </c>
      <c r="C36" s="15"/>
      <c r="D36" s="20" t="s">
        <v>102</v>
      </c>
      <c r="E36" s="20" t="s">
        <v>102</v>
      </c>
      <c r="F36" s="20" t="s">
        <v>102</v>
      </c>
      <c r="G36" s="20" t="s">
        <v>102</v>
      </c>
      <c r="H36" s="20" t="s">
        <v>102</v>
      </c>
      <c r="I36" s="15" t="s">
        <v>514</v>
      </c>
    </row>
    <row r="37" spans="1:9" ht="15.5">
      <c r="A37" s="77"/>
      <c r="B37" s="16" t="s">
        <v>515</v>
      </c>
      <c r="C37" s="15"/>
      <c r="D37" s="20" t="s">
        <v>297</v>
      </c>
      <c r="E37" s="20" t="s">
        <v>297</v>
      </c>
      <c r="F37" s="20" t="s">
        <v>297</v>
      </c>
      <c r="G37" s="20" t="s">
        <v>297</v>
      </c>
      <c r="H37" s="20" t="s">
        <v>297</v>
      </c>
      <c r="I37" s="15" t="s">
        <v>516</v>
      </c>
    </row>
    <row r="38" spans="1:9" ht="15.5">
      <c r="A38" s="89" t="s">
        <v>517</v>
      </c>
      <c r="B38" s="16" t="s">
        <v>518</v>
      </c>
      <c r="C38" s="15" t="s">
        <v>519</v>
      </c>
      <c r="D38" s="15" t="s">
        <v>82</v>
      </c>
      <c r="E38" s="20">
        <v>0.12</v>
      </c>
      <c r="F38" s="20" t="s">
        <v>82</v>
      </c>
      <c r="G38" s="20" t="s">
        <v>82</v>
      </c>
      <c r="H38" s="20">
        <v>0.09</v>
      </c>
      <c r="I38" s="15" t="s">
        <v>520</v>
      </c>
    </row>
    <row r="39" spans="1:9" ht="15.5">
      <c r="A39" s="81"/>
      <c r="B39" s="16" t="s">
        <v>521</v>
      </c>
      <c r="C39" s="15"/>
      <c r="D39" s="15" t="s">
        <v>82</v>
      </c>
      <c r="E39" s="20" t="s">
        <v>82</v>
      </c>
      <c r="F39" s="20" t="s">
        <v>82</v>
      </c>
      <c r="G39" s="20" t="s">
        <v>82</v>
      </c>
      <c r="H39" s="20" t="s">
        <v>82</v>
      </c>
      <c r="I39" s="15" t="s">
        <v>522</v>
      </c>
    </row>
    <row r="40" spans="1:9" ht="15.5">
      <c r="A40" s="81"/>
      <c r="B40" s="16" t="s">
        <v>523</v>
      </c>
      <c r="C40" s="15"/>
      <c r="D40" s="15" t="s">
        <v>82</v>
      </c>
      <c r="E40" s="20" t="s">
        <v>82</v>
      </c>
      <c r="F40" s="20" t="s">
        <v>82</v>
      </c>
      <c r="G40" s="20" t="s">
        <v>82</v>
      </c>
      <c r="H40" s="20" t="s">
        <v>82</v>
      </c>
      <c r="I40" s="15" t="s">
        <v>524</v>
      </c>
    </row>
    <row r="41" spans="1:9" ht="15.5">
      <c r="A41" s="81"/>
      <c r="B41" s="16" t="s">
        <v>525</v>
      </c>
      <c r="C41" s="15"/>
      <c r="D41" s="15" t="s">
        <v>82</v>
      </c>
      <c r="E41" s="20" t="s">
        <v>82</v>
      </c>
      <c r="F41" s="20" t="s">
        <v>82</v>
      </c>
      <c r="G41" s="20" t="s">
        <v>82</v>
      </c>
      <c r="H41" s="20" t="s">
        <v>82</v>
      </c>
      <c r="I41" s="15" t="s">
        <v>526</v>
      </c>
    </row>
    <row r="42" spans="1:9" ht="15.5">
      <c r="A42" s="81"/>
      <c r="B42" s="16" t="s">
        <v>527</v>
      </c>
      <c r="C42" s="15"/>
      <c r="D42" s="15" t="s">
        <v>102</v>
      </c>
      <c r="E42" s="20" t="s">
        <v>102</v>
      </c>
      <c r="F42" s="20" t="s">
        <v>102</v>
      </c>
      <c r="G42" s="20" t="s">
        <v>102</v>
      </c>
      <c r="H42" s="20" t="s">
        <v>102</v>
      </c>
      <c r="I42" s="15" t="s">
        <v>528</v>
      </c>
    </row>
    <row r="43" spans="1:9" ht="23">
      <c r="A43" s="77"/>
      <c r="B43" s="16" t="s">
        <v>529</v>
      </c>
      <c r="C43" s="15"/>
      <c r="D43" s="15" t="s">
        <v>102</v>
      </c>
      <c r="E43" s="20" t="s">
        <v>102</v>
      </c>
      <c r="F43" s="20" t="s">
        <v>102</v>
      </c>
      <c r="G43" s="20" t="s">
        <v>102</v>
      </c>
      <c r="H43" s="20" t="s">
        <v>102</v>
      </c>
      <c r="I43" s="15" t="s">
        <v>530</v>
      </c>
    </row>
    <row r="44" spans="1:9" ht="15.5">
      <c r="A44" s="89" t="s">
        <v>531</v>
      </c>
      <c r="B44" s="16" t="s">
        <v>532</v>
      </c>
      <c r="C44" s="15" t="s">
        <v>462</v>
      </c>
      <c r="D44" s="20">
        <v>87.5</v>
      </c>
      <c r="E44" s="20">
        <v>86</v>
      </c>
      <c r="F44" s="20">
        <v>86</v>
      </c>
      <c r="G44" s="20">
        <v>57</v>
      </c>
      <c r="H44" s="20">
        <v>57</v>
      </c>
      <c r="I44" s="52" t="s">
        <v>533</v>
      </c>
    </row>
    <row r="45" spans="1:9" ht="15.5">
      <c r="A45" s="81"/>
      <c r="B45" s="16" t="s">
        <v>534</v>
      </c>
      <c r="C45" s="15" t="s">
        <v>462</v>
      </c>
      <c r="D45" s="41">
        <v>13</v>
      </c>
      <c r="E45" s="41">
        <v>20</v>
      </c>
      <c r="F45" s="20">
        <v>25</v>
      </c>
      <c r="G45" s="20">
        <v>38</v>
      </c>
      <c r="H45" s="20">
        <v>31</v>
      </c>
      <c r="I45" s="15" t="s">
        <v>535</v>
      </c>
    </row>
    <row r="46" spans="1:9" ht="15.5">
      <c r="A46" s="81"/>
      <c r="B46" s="18" t="s">
        <v>536</v>
      </c>
      <c r="C46" s="15" t="s">
        <v>462</v>
      </c>
      <c r="D46" s="19">
        <v>25</v>
      </c>
      <c r="E46" s="19">
        <v>25</v>
      </c>
      <c r="F46" s="19">
        <v>25</v>
      </c>
      <c r="G46" s="19">
        <v>25</v>
      </c>
      <c r="H46" s="19">
        <v>24</v>
      </c>
      <c r="I46" s="15" t="s">
        <v>537</v>
      </c>
    </row>
    <row r="47" spans="1:9" ht="15.5">
      <c r="A47" s="81"/>
      <c r="B47" s="16" t="s">
        <v>538</v>
      </c>
      <c r="C47" s="15" t="s">
        <v>462</v>
      </c>
      <c r="D47" s="20">
        <v>31</v>
      </c>
      <c r="E47" s="20">
        <v>31</v>
      </c>
      <c r="F47" s="20">
        <v>27</v>
      </c>
      <c r="G47" s="20">
        <v>17</v>
      </c>
      <c r="H47" s="20">
        <v>36</v>
      </c>
      <c r="I47" s="15" t="s">
        <v>539</v>
      </c>
    </row>
    <row r="48" spans="1:9" ht="15.5">
      <c r="A48" s="81"/>
      <c r="B48" s="16" t="s">
        <v>540</v>
      </c>
      <c r="C48" s="15" t="s">
        <v>462</v>
      </c>
      <c r="D48" s="20">
        <v>40</v>
      </c>
      <c r="E48" s="41">
        <v>50</v>
      </c>
      <c r="F48" s="20">
        <v>67</v>
      </c>
      <c r="G48" s="20">
        <v>75</v>
      </c>
      <c r="H48" s="20">
        <v>75</v>
      </c>
      <c r="I48" s="16" t="s">
        <v>541</v>
      </c>
    </row>
    <row r="49" spans="1:9" ht="46">
      <c r="A49" s="81"/>
      <c r="B49" s="16" t="s">
        <v>542</v>
      </c>
      <c r="C49" s="15" t="s">
        <v>462</v>
      </c>
      <c r="D49" s="20">
        <v>29</v>
      </c>
      <c r="E49" s="20">
        <v>29</v>
      </c>
      <c r="F49" s="20">
        <v>43</v>
      </c>
      <c r="G49" s="20">
        <v>43</v>
      </c>
      <c r="H49" s="20">
        <v>43</v>
      </c>
      <c r="I49" s="16" t="s">
        <v>688</v>
      </c>
    </row>
    <row r="50" spans="1:9" ht="23">
      <c r="A50" s="81"/>
      <c r="B50" s="16" t="s">
        <v>543</v>
      </c>
      <c r="C50" s="15"/>
      <c r="D50" s="20" t="s">
        <v>102</v>
      </c>
      <c r="E50" s="20" t="s">
        <v>102</v>
      </c>
      <c r="F50" s="20" t="s">
        <v>102</v>
      </c>
      <c r="G50" s="20" t="s">
        <v>102</v>
      </c>
      <c r="H50" s="20" t="s">
        <v>102</v>
      </c>
      <c r="I50" s="15" t="s">
        <v>544</v>
      </c>
    </row>
    <row r="51" spans="1:9" ht="15.5">
      <c r="A51" s="81"/>
      <c r="B51" s="16" t="s">
        <v>545</v>
      </c>
      <c r="C51" s="15"/>
      <c r="D51" s="20" t="s">
        <v>102</v>
      </c>
      <c r="E51" s="20" t="s">
        <v>102</v>
      </c>
      <c r="F51" s="20" t="s">
        <v>102</v>
      </c>
      <c r="G51" s="20" t="s">
        <v>102</v>
      </c>
      <c r="H51" s="20" t="s">
        <v>102</v>
      </c>
      <c r="I51" s="15" t="s">
        <v>546</v>
      </c>
    </row>
    <row r="52" spans="1:9" ht="23">
      <c r="A52" s="77"/>
      <c r="B52" s="16" t="s">
        <v>547</v>
      </c>
      <c r="C52" s="15"/>
      <c r="D52" s="20" t="s">
        <v>102</v>
      </c>
      <c r="E52" s="20" t="s">
        <v>102</v>
      </c>
      <c r="F52" s="20" t="s">
        <v>102</v>
      </c>
      <c r="G52" s="20" t="s">
        <v>102</v>
      </c>
      <c r="H52" s="20" t="s">
        <v>102</v>
      </c>
      <c r="I52" s="53" t="s">
        <v>548</v>
      </c>
    </row>
    <row r="53" spans="1:9" ht="15.75" customHeight="1">
      <c r="A53" s="32"/>
      <c r="B53" s="33"/>
      <c r="C53" s="33"/>
      <c r="D53" s="33"/>
      <c r="E53" s="33"/>
      <c r="F53" s="34"/>
      <c r="G53" s="34"/>
      <c r="H53" s="34"/>
      <c r="I53" s="33"/>
    </row>
    <row r="54" spans="1:9" ht="15.75" customHeight="1">
      <c r="A54" s="32"/>
      <c r="B54" s="33"/>
      <c r="C54" s="33"/>
      <c r="D54" s="33"/>
      <c r="E54" s="33"/>
      <c r="F54" s="34"/>
      <c r="G54" s="34"/>
      <c r="H54" s="34"/>
      <c r="I54" s="33"/>
    </row>
    <row r="55" spans="1:9" ht="15.75" customHeight="1">
      <c r="A55" s="32"/>
      <c r="B55" s="33"/>
      <c r="C55" s="33"/>
      <c r="D55" s="33"/>
      <c r="E55" s="33"/>
      <c r="F55" s="34"/>
      <c r="G55" s="34"/>
      <c r="H55" s="34"/>
      <c r="I55" s="33"/>
    </row>
    <row r="56" spans="1:9" ht="15.75" customHeight="1">
      <c r="A56" s="32"/>
      <c r="B56" s="33"/>
      <c r="C56" s="33"/>
      <c r="D56" s="33"/>
      <c r="E56" s="33"/>
      <c r="F56" s="34"/>
      <c r="G56" s="34"/>
      <c r="H56" s="34"/>
      <c r="I56" s="33"/>
    </row>
    <row r="57" spans="1:9" ht="15.75" customHeight="1">
      <c r="A57" s="32"/>
      <c r="B57" s="33"/>
      <c r="C57" s="33"/>
      <c r="D57" s="33"/>
      <c r="E57" s="33"/>
      <c r="F57" s="34"/>
      <c r="G57" s="34"/>
      <c r="H57" s="34"/>
      <c r="I57" s="33"/>
    </row>
    <row r="58" spans="1:9" ht="15.75" customHeight="1">
      <c r="A58" s="32"/>
      <c r="B58" s="33"/>
      <c r="C58" s="33"/>
      <c r="D58" s="33"/>
      <c r="E58" s="33"/>
      <c r="F58" s="34"/>
      <c r="G58" s="34"/>
      <c r="H58" s="34"/>
      <c r="I58" s="33"/>
    </row>
    <row r="59" spans="1:9" ht="15.75" customHeight="1">
      <c r="A59" s="32"/>
      <c r="B59" s="33"/>
      <c r="C59" s="33"/>
      <c r="D59" s="33"/>
      <c r="E59" s="33"/>
      <c r="F59" s="34"/>
      <c r="G59" s="34"/>
      <c r="H59" s="34"/>
      <c r="I59" s="33"/>
    </row>
    <row r="60" spans="1:9" ht="15.75" customHeight="1">
      <c r="A60" s="32"/>
      <c r="B60" s="33"/>
      <c r="C60" s="33"/>
      <c r="D60" s="33"/>
      <c r="E60" s="33"/>
      <c r="F60" s="34"/>
      <c r="G60" s="34"/>
      <c r="H60" s="34"/>
      <c r="I60" s="33"/>
    </row>
    <row r="61" spans="1:9" ht="15.75" customHeight="1">
      <c r="A61" s="32"/>
      <c r="B61" s="33"/>
      <c r="C61" s="33"/>
      <c r="D61" s="33"/>
      <c r="E61" s="33"/>
      <c r="F61" s="34"/>
      <c r="G61" s="34"/>
      <c r="H61" s="34"/>
      <c r="I61" s="33"/>
    </row>
    <row r="62" spans="1:9" ht="15.75" customHeight="1">
      <c r="A62" s="32"/>
      <c r="B62" s="33"/>
      <c r="C62" s="33"/>
      <c r="D62" s="33"/>
      <c r="E62" s="33"/>
      <c r="F62" s="34"/>
      <c r="G62" s="34"/>
      <c r="H62" s="34"/>
      <c r="I62" s="33"/>
    </row>
    <row r="63" spans="1:9" ht="15.75" customHeight="1">
      <c r="A63" s="32"/>
      <c r="B63" s="33"/>
      <c r="C63" s="33"/>
      <c r="D63" s="33"/>
      <c r="E63" s="33"/>
      <c r="F63" s="34"/>
      <c r="G63" s="34"/>
      <c r="H63" s="34"/>
      <c r="I63" s="33"/>
    </row>
    <row r="64" spans="1:9" ht="15.75" customHeight="1">
      <c r="A64" s="32"/>
      <c r="B64" s="33"/>
      <c r="C64" s="33"/>
      <c r="D64" s="33"/>
      <c r="E64" s="33"/>
      <c r="F64" s="34"/>
      <c r="G64" s="34"/>
      <c r="H64" s="34"/>
      <c r="I64" s="33"/>
    </row>
    <row r="65" spans="1:9" ht="15.75" customHeight="1">
      <c r="A65" s="32"/>
      <c r="B65" s="33"/>
      <c r="C65" s="33"/>
      <c r="D65" s="33"/>
      <c r="E65" s="33"/>
      <c r="F65" s="34"/>
      <c r="G65" s="34"/>
      <c r="H65" s="34"/>
      <c r="I65" s="33"/>
    </row>
    <row r="66" spans="1:9" ht="15.75" customHeight="1">
      <c r="A66" s="32"/>
      <c r="B66" s="33"/>
      <c r="C66" s="33"/>
      <c r="D66" s="33"/>
      <c r="E66" s="33"/>
      <c r="F66" s="34"/>
      <c r="G66" s="34"/>
      <c r="H66" s="34"/>
      <c r="I66" s="33"/>
    </row>
    <row r="67" spans="1:9" ht="15.75" customHeight="1">
      <c r="A67" s="32"/>
      <c r="B67" s="33"/>
      <c r="C67" s="33"/>
      <c r="D67" s="33"/>
      <c r="E67" s="33"/>
      <c r="F67" s="34"/>
      <c r="G67" s="34"/>
      <c r="H67" s="34"/>
      <c r="I67" s="33"/>
    </row>
    <row r="68" spans="1:9" ht="15.75" customHeight="1">
      <c r="A68" s="32"/>
      <c r="B68" s="33"/>
      <c r="C68" s="33"/>
      <c r="D68" s="33"/>
      <c r="E68" s="33"/>
      <c r="F68" s="34"/>
      <c r="G68" s="34"/>
      <c r="H68" s="34"/>
      <c r="I68" s="33"/>
    </row>
    <row r="69" spans="1:9" ht="15.75" customHeight="1">
      <c r="A69" s="32"/>
      <c r="B69" s="33"/>
      <c r="C69" s="33"/>
      <c r="D69" s="33"/>
      <c r="E69" s="33"/>
      <c r="F69" s="34"/>
      <c r="G69" s="34"/>
      <c r="H69" s="34"/>
      <c r="I69" s="33"/>
    </row>
    <row r="70" spans="1:9" ht="15.75" customHeight="1">
      <c r="A70" s="32"/>
      <c r="B70" s="33"/>
      <c r="C70" s="33"/>
      <c r="D70" s="33"/>
      <c r="E70" s="33"/>
      <c r="F70" s="34"/>
      <c r="G70" s="34"/>
      <c r="H70" s="34"/>
      <c r="I70" s="33"/>
    </row>
    <row r="71" spans="1:9" ht="15.75" customHeight="1">
      <c r="A71" s="32"/>
      <c r="B71" s="33"/>
      <c r="C71" s="33"/>
      <c r="D71" s="33"/>
      <c r="E71" s="33"/>
      <c r="F71" s="34"/>
      <c r="G71" s="34"/>
      <c r="H71" s="34"/>
      <c r="I71" s="33"/>
    </row>
    <row r="72" spans="1:9" ht="15.75" customHeight="1">
      <c r="A72" s="32"/>
      <c r="B72" s="33"/>
      <c r="C72" s="33"/>
      <c r="D72" s="33"/>
      <c r="E72" s="33"/>
      <c r="F72" s="34"/>
      <c r="G72" s="34"/>
      <c r="H72" s="34"/>
      <c r="I72" s="33"/>
    </row>
    <row r="73" spans="1:9" ht="15.75" customHeight="1">
      <c r="A73" s="32"/>
      <c r="B73" s="33"/>
      <c r="C73" s="33"/>
      <c r="D73" s="33"/>
      <c r="E73" s="33"/>
      <c r="F73" s="34"/>
      <c r="G73" s="34"/>
      <c r="H73" s="34"/>
      <c r="I73" s="33"/>
    </row>
    <row r="74" spans="1:9" ht="15.75" customHeight="1">
      <c r="A74" s="32"/>
      <c r="B74" s="33"/>
      <c r="C74" s="33"/>
      <c r="D74" s="33"/>
      <c r="E74" s="33"/>
      <c r="F74" s="34"/>
      <c r="G74" s="34"/>
      <c r="H74" s="34"/>
      <c r="I74" s="33"/>
    </row>
    <row r="75" spans="1:9" ht="15.75" customHeight="1">
      <c r="A75" s="32"/>
      <c r="B75" s="33"/>
      <c r="C75" s="33"/>
      <c r="D75" s="33"/>
      <c r="E75" s="33"/>
      <c r="F75" s="34"/>
      <c r="G75" s="34"/>
      <c r="H75" s="34"/>
      <c r="I75" s="33"/>
    </row>
    <row r="76" spans="1:9" ht="15.75" customHeight="1">
      <c r="A76" s="32"/>
      <c r="B76" s="33"/>
      <c r="C76" s="33"/>
      <c r="D76" s="33"/>
      <c r="E76" s="33"/>
      <c r="F76" s="34"/>
      <c r="G76" s="34"/>
      <c r="H76" s="34"/>
      <c r="I76" s="33"/>
    </row>
    <row r="77" spans="1:9" ht="15.75" customHeight="1">
      <c r="A77" s="32"/>
      <c r="B77" s="33"/>
      <c r="C77" s="33"/>
      <c r="D77" s="33"/>
      <c r="E77" s="33"/>
      <c r="F77" s="34"/>
      <c r="G77" s="34"/>
      <c r="H77" s="34"/>
      <c r="I77" s="33"/>
    </row>
    <row r="78" spans="1:9" ht="15.75" customHeight="1">
      <c r="A78" s="32"/>
      <c r="B78" s="33"/>
      <c r="C78" s="33"/>
      <c r="D78" s="33"/>
      <c r="E78" s="33"/>
      <c r="F78" s="34"/>
      <c r="G78" s="34"/>
      <c r="H78" s="34"/>
      <c r="I78" s="33"/>
    </row>
    <row r="79" spans="1:9" ht="15.75" customHeight="1">
      <c r="A79" s="32"/>
      <c r="B79" s="33"/>
      <c r="C79" s="33"/>
      <c r="D79" s="33"/>
      <c r="E79" s="33"/>
      <c r="F79" s="34"/>
      <c r="G79" s="34"/>
      <c r="H79" s="34"/>
      <c r="I79" s="33"/>
    </row>
    <row r="80" spans="1:9" ht="15.75" customHeight="1">
      <c r="A80" s="32"/>
      <c r="B80" s="33"/>
      <c r="C80" s="33"/>
      <c r="D80" s="33"/>
      <c r="E80" s="33"/>
      <c r="F80" s="34"/>
      <c r="G80" s="34"/>
      <c r="H80" s="34"/>
      <c r="I80" s="33"/>
    </row>
    <row r="81" spans="1:9" ht="15.75" customHeight="1">
      <c r="A81" s="32"/>
      <c r="B81" s="33"/>
      <c r="C81" s="33"/>
      <c r="D81" s="33"/>
      <c r="E81" s="33"/>
      <c r="F81" s="34"/>
      <c r="G81" s="34"/>
      <c r="H81" s="34"/>
      <c r="I81" s="33"/>
    </row>
    <row r="82" spans="1:9" ht="15.75" customHeight="1">
      <c r="A82" s="32"/>
      <c r="B82" s="33"/>
      <c r="C82" s="33"/>
      <c r="D82" s="33"/>
      <c r="E82" s="33"/>
      <c r="F82" s="34"/>
      <c r="G82" s="34"/>
      <c r="H82" s="34"/>
      <c r="I82" s="33"/>
    </row>
    <row r="83" spans="1:9" ht="15.75" customHeight="1">
      <c r="A83" s="32"/>
      <c r="B83" s="33"/>
      <c r="C83" s="33"/>
      <c r="D83" s="33"/>
      <c r="E83" s="33"/>
      <c r="F83" s="34"/>
      <c r="G83" s="34"/>
      <c r="H83" s="34"/>
      <c r="I83" s="33"/>
    </row>
    <row r="84" spans="1:9" ht="15.75" customHeight="1">
      <c r="A84" s="32"/>
      <c r="B84" s="33"/>
      <c r="C84" s="33"/>
      <c r="D84" s="33"/>
      <c r="E84" s="33"/>
      <c r="F84" s="34"/>
      <c r="G84" s="34"/>
      <c r="H84" s="34"/>
      <c r="I84" s="33"/>
    </row>
    <row r="85" spans="1:9" ht="15.75" customHeight="1">
      <c r="A85" s="32"/>
      <c r="B85" s="33"/>
      <c r="C85" s="33"/>
      <c r="D85" s="33"/>
      <c r="E85" s="33"/>
      <c r="F85" s="34"/>
      <c r="G85" s="34"/>
      <c r="H85" s="34"/>
      <c r="I85" s="33"/>
    </row>
    <row r="86" spans="1:9" ht="15.75" customHeight="1">
      <c r="A86" s="32"/>
      <c r="B86" s="33"/>
      <c r="C86" s="33"/>
      <c r="D86" s="33"/>
      <c r="E86" s="33"/>
      <c r="F86" s="34"/>
      <c r="G86" s="34"/>
      <c r="H86" s="34"/>
      <c r="I86" s="33"/>
    </row>
    <row r="87" spans="1:9" ht="15.75" customHeight="1">
      <c r="A87" s="32"/>
      <c r="B87" s="33"/>
      <c r="C87" s="33"/>
      <c r="D87" s="33"/>
      <c r="E87" s="33"/>
      <c r="F87" s="34"/>
      <c r="G87" s="34"/>
      <c r="H87" s="34"/>
      <c r="I87" s="33"/>
    </row>
    <row r="88" spans="1:9" ht="15.75" customHeight="1">
      <c r="A88" s="32"/>
      <c r="B88" s="33"/>
      <c r="C88" s="33"/>
      <c r="D88" s="33"/>
      <c r="E88" s="33"/>
      <c r="F88" s="34"/>
      <c r="G88" s="34"/>
      <c r="H88" s="34"/>
      <c r="I88" s="33"/>
    </row>
    <row r="89" spans="1:9" ht="15.75" customHeight="1">
      <c r="A89" s="32"/>
      <c r="B89" s="33"/>
      <c r="C89" s="33"/>
      <c r="D89" s="33"/>
      <c r="E89" s="33"/>
      <c r="F89" s="34"/>
      <c r="G89" s="34"/>
      <c r="H89" s="34"/>
      <c r="I89" s="33"/>
    </row>
    <row r="90" spans="1:9" ht="15.75" customHeight="1">
      <c r="A90" s="32"/>
      <c r="B90" s="33"/>
      <c r="C90" s="33"/>
      <c r="D90" s="33"/>
      <c r="E90" s="33"/>
      <c r="F90" s="34"/>
      <c r="G90" s="34"/>
      <c r="H90" s="34"/>
      <c r="I90" s="33"/>
    </row>
    <row r="91" spans="1:9" ht="15.75" customHeight="1">
      <c r="A91" s="32"/>
      <c r="B91" s="33"/>
      <c r="C91" s="33"/>
      <c r="D91" s="33"/>
      <c r="E91" s="33"/>
      <c r="F91" s="34"/>
      <c r="G91" s="34"/>
      <c r="H91" s="34"/>
      <c r="I91" s="33"/>
    </row>
    <row r="92" spans="1:9" ht="15.75" customHeight="1">
      <c r="A92" s="32"/>
      <c r="B92" s="33"/>
      <c r="C92" s="33"/>
      <c r="D92" s="33"/>
      <c r="E92" s="33"/>
      <c r="F92" s="34"/>
      <c r="G92" s="34"/>
      <c r="H92" s="34"/>
      <c r="I92" s="33"/>
    </row>
    <row r="93" spans="1:9" ht="15.75" customHeight="1">
      <c r="A93" s="32"/>
      <c r="B93" s="33"/>
      <c r="C93" s="33"/>
      <c r="D93" s="33"/>
      <c r="E93" s="33"/>
      <c r="F93" s="34"/>
      <c r="G93" s="34"/>
      <c r="H93" s="34"/>
      <c r="I93" s="33"/>
    </row>
    <row r="94" spans="1:9" ht="15.75" customHeight="1">
      <c r="A94" s="32"/>
      <c r="B94" s="33"/>
      <c r="C94" s="33"/>
      <c r="D94" s="33"/>
      <c r="E94" s="33"/>
      <c r="F94" s="34"/>
      <c r="G94" s="34"/>
      <c r="H94" s="34"/>
      <c r="I94" s="33"/>
    </row>
    <row r="95" spans="1:9" ht="15.75" customHeight="1">
      <c r="A95" s="32"/>
      <c r="B95" s="33"/>
      <c r="C95" s="33"/>
      <c r="D95" s="33"/>
      <c r="E95" s="33"/>
      <c r="F95" s="34"/>
      <c r="G95" s="34"/>
      <c r="H95" s="34"/>
      <c r="I95" s="33"/>
    </row>
    <row r="96" spans="1:9" ht="15.75" customHeight="1">
      <c r="A96" s="32"/>
      <c r="B96" s="33"/>
      <c r="C96" s="33"/>
      <c r="D96" s="33"/>
      <c r="E96" s="33"/>
      <c r="F96" s="34"/>
      <c r="G96" s="34"/>
      <c r="H96" s="34"/>
      <c r="I96" s="33"/>
    </row>
    <row r="97" spans="1:9" ht="15.75" customHeight="1">
      <c r="A97" s="32"/>
      <c r="B97" s="33"/>
      <c r="C97" s="33"/>
      <c r="D97" s="33"/>
      <c r="E97" s="33"/>
      <c r="F97" s="34"/>
      <c r="G97" s="34"/>
      <c r="H97" s="34"/>
      <c r="I97" s="33"/>
    </row>
    <row r="98" spans="1:9" ht="15.75" customHeight="1">
      <c r="A98" s="32"/>
      <c r="B98" s="33"/>
      <c r="C98" s="33"/>
      <c r="D98" s="33"/>
      <c r="E98" s="33"/>
      <c r="F98" s="34"/>
      <c r="G98" s="34"/>
      <c r="H98" s="34"/>
      <c r="I98" s="33"/>
    </row>
    <row r="99" spans="1:9" ht="15.75" customHeight="1">
      <c r="A99" s="32"/>
      <c r="B99" s="33"/>
      <c r="C99" s="33"/>
      <c r="D99" s="33"/>
      <c r="E99" s="33"/>
      <c r="F99" s="34"/>
      <c r="G99" s="34"/>
      <c r="H99" s="34"/>
      <c r="I99" s="33"/>
    </row>
    <row r="100" spans="1:9" ht="15.75" customHeight="1">
      <c r="A100" s="32"/>
      <c r="B100" s="33"/>
      <c r="C100" s="33"/>
      <c r="D100" s="33"/>
      <c r="E100" s="33"/>
      <c r="F100" s="34"/>
      <c r="G100" s="34"/>
      <c r="H100" s="34"/>
      <c r="I100" s="33"/>
    </row>
    <row r="101" spans="1:9" ht="15.75" customHeight="1">
      <c r="A101" s="32"/>
      <c r="B101" s="33"/>
      <c r="C101" s="33"/>
      <c r="D101" s="33"/>
      <c r="E101" s="33"/>
      <c r="F101" s="34"/>
      <c r="G101" s="34"/>
      <c r="H101" s="34"/>
      <c r="I101" s="33"/>
    </row>
    <row r="102" spans="1:9" ht="15.75" customHeight="1">
      <c r="A102" s="32"/>
      <c r="B102" s="33"/>
      <c r="C102" s="33"/>
      <c r="D102" s="33"/>
      <c r="E102" s="33"/>
      <c r="F102" s="34"/>
      <c r="G102" s="34"/>
      <c r="H102" s="34"/>
      <c r="I102" s="33"/>
    </row>
    <row r="103" spans="1:9" ht="15.75" customHeight="1">
      <c r="A103" s="32"/>
      <c r="B103" s="33"/>
      <c r="C103" s="33"/>
      <c r="D103" s="33"/>
      <c r="E103" s="33"/>
      <c r="F103" s="34"/>
      <c r="G103" s="34"/>
      <c r="H103" s="34"/>
      <c r="I103" s="33"/>
    </row>
    <row r="104" spans="1:9" ht="15.75" customHeight="1">
      <c r="A104" s="32"/>
      <c r="B104" s="33"/>
      <c r="C104" s="33"/>
      <c r="D104" s="33"/>
      <c r="E104" s="33"/>
      <c r="F104" s="34"/>
      <c r="G104" s="34"/>
      <c r="H104" s="34"/>
      <c r="I104" s="33"/>
    </row>
    <row r="105" spans="1:9" ht="15.75" customHeight="1">
      <c r="A105" s="32"/>
      <c r="B105" s="33"/>
      <c r="C105" s="33"/>
      <c r="D105" s="33"/>
      <c r="E105" s="33"/>
      <c r="F105" s="34"/>
      <c r="G105" s="34"/>
      <c r="H105" s="34"/>
      <c r="I105" s="33"/>
    </row>
    <row r="106" spans="1:9" ht="15.75" customHeight="1">
      <c r="A106" s="32"/>
      <c r="B106" s="33"/>
      <c r="C106" s="33"/>
      <c r="D106" s="33"/>
      <c r="E106" s="33"/>
      <c r="F106" s="34"/>
      <c r="G106" s="34"/>
      <c r="H106" s="34"/>
      <c r="I106" s="33"/>
    </row>
    <row r="107" spans="1:9" ht="15.75" customHeight="1">
      <c r="A107" s="32"/>
      <c r="B107" s="33"/>
      <c r="C107" s="33"/>
      <c r="D107" s="33"/>
      <c r="E107" s="33"/>
      <c r="F107" s="34"/>
      <c r="G107" s="34"/>
      <c r="H107" s="34"/>
      <c r="I107" s="33"/>
    </row>
    <row r="108" spans="1:9" ht="15.75" customHeight="1">
      <c r="A108" s="32"/>
      <c r="B108" s="33"/>
      <c r="C108" s="33"/>
      <c r="D108" s="33"/>
      <c r="E108" s="33"/>
      <c r="F108" s="34"/>
      <c r="G108" s="34"/>
      <c r="H108" s="34"/>
      <c r="I108" s="33"/>
    </row>
    <row r="109" spans="1:9" ht="15.75" customHeight="1">
      <c r="A109" s="32"/>
      <c r="B109" s="33"/>
      <c r="C109" s="33"/>
      <c r="D109" s="33"/>
      <c r="E109" s="33"/>
      <c r="F109" s="34"/>
      <c r="G109" s="34"/>
      <c r="H109" s="34"/>
      <c r="I109" s="33"/>
    </row>
    <row r="110" spans="1:9" ht="15.75" customHeight="1">
      <c r="A110" s="32"/>
      <c r="B110" s="33"/>
      <c r="C110" s="33"/>
      <c r="D110" s="33"/>
      <c r="E110" s="33"/>
      <c r="F110" s="34"/>
      <c r="G110" s="34"/>
      <c r="H110" s="34"/>
      <c r="I110" s="33"/>
    </row>
    <row r="111" spans="1:9" ht="15.75" customHeight="1">
      <c r="A111" s="32"/>
      <c r="B111" s="33"/>
      <c r="C111" s="33"/>
      <c r="D111" s="33"/>
      <c r="E111" s="33"/>
      <c r="F111" s="34"/>
      <c r="G111" s="34"/>
      <c r="H111" s="34"/>
      <c r="I111" s="33"/>
    </row>
    <row r="112" spans="1:9" ht="15.75" customHeight="1">
      <c r="A112" s="32"/>
      <c r="B112" s="33"/>
      <c r="C112" s="33"/>
      <c r="D112" s="33"/>
      <c r="E112" s="33"/>
      <c r="F112" s="34"/>
      <c r="G112" s="34"/>
      <c r="H112" s="34"/>
      <c r="I112" s="33"/>
    </row>
    <row r="113" spans="1:9" ht="15.75" customHeight="1">
      <c r="A113" s="32"/>
      <c r="B113" s="33"/>
      <c r="C113" s="33"/>
      <c r="D113" s="33"/>
      <c r="E113" s="33"/>
      <c r="F113" s="34"/>
      <c r="G113" s="34"/>
      <c r="H113" s="34"/>
      <c r="I113" s="33"/>
    </row>
    <row r="114" spans="1:9" ht="15.75" customHeight="1">
      <c r="A114" s="32"/>
      <c r="B114" s="33"/>
      <c r="C114" s="33"/>
      <c r="D114" s="33"/>
      <c r="E114" s="33"/>
      <c r="F114" s="34"/>
      <c r="G114" s="34"/>
      <c r="H114" s="34"/>
      <c r="I114" s="33"/>
    </row>
    <row r="115" spans="1:9" ht="15.75" customHeight="1">
      <c r="A115" s="32"/>
      <c r="B115" s="33"/>
      <c r="C115" s="33"/>
      <c r="D115" s="33"/>
      <c r="E115" s="33"/>
      <c r="F115" s="34"/>
      <c r="G115" s="34"/>
      <c r="H115" s="34"/>
      <c r="I115" s="33"/>
    </row>
    <row r="116" spans="1:9" ht="15.75" customHeight="1">
      <c r="A116" s="32"/>
      <c r="B116" s="33"/>
      <c r="C116" s="33"/>
      <c r="D116" s="33"/>
      <c r="E116" s="33"/>
      <c r="F116" s="34"/>
      <c r="G116" s="34"/>
      <c r="H116" s="34"/>
      <c r="I116" s="33"/>
    </row>
    <row r="117" spans="1:9" ht="15.75" customHeight="1">
      <c r="A117" s="32"/>
      <c r="B117" s="33"/>
      <c r="C117" s="33"/>
      <c r="D117" s="33"/>
      <c r="E117" s="33"/>
      <c r="F117" s="34"/>
      <c r="G117" s="34"/>
      <c r="H117" s="34"/>
      <c r="I117" s="33"/>
    </row>
    <row r="118" spans="1:9" ht="15.75" customHeight="1">
      <c r="A118" s="32"/>
      <c r="B118" s="33"/>
      <c r="C118" s="33"/>
      <c r="D118" s="33"/>
      <c r="E118" s="33"/>
      <c r="F118" s="34"/>
      <c r="G118" s="34"/>
      <c r="H118" s="34"/>
      <c r="I118" s="33"/>
    </row>
    <row r="119" spans="1:9" ht="15.75" customHeight="1">
      <c r="A119" s="32"/>
      <c r="B119" s="33"/>
      <c r="C119" s="33"/>
      <c r="D119" s="33"/>
      <c r="E119" s="33"/>
      <c r="F119" s="34"/>
      <c r="G119" s="34"/>
      <c r="H119" s="34"/>
      <c r="I119" s="33"/>
    </row>
    <row r="120" spans="1:9" ht="15.75" customHeight="1">
      <c r="A120" s="32"/>
      <c r="B120" s="33"/>
      <c r="C120" s="33"/>
      <c r="D120" s="33"/>
      <c r="E120" s="33"/>
      <c r="F120" s="34"/>
      <c r="G120" s="34"/>
      <c r="H120" s="34"/>
      <c r="I120" s="33"/>
    </row>
    <row r="121" spans="1:9" ht="15.75" customHeight="1">
      <c r="A121" s="32"/>
      <c r="B121" s="33"/>
      <c r="C121" s="33"/>
      <c r="D121" s="33"/>
      <c r="E121" s="33"/>
      <c r="F121" s="34"/>
      <c r="G121" s="34"/>
      <c r="H121" s="34"/>
      <c r="I121" s="33"/>
    </row>
    <row r="122" spans="1:9" ht="15.75" customHeight="1">
      <c r="A122" s="32"/>
      <c r="B122" s="33"/>
      <c r="C122" s="33"/>
      <c r="D122" s="33"/>
      <c r="E122" s="33"/>
      <c r="F122" s="34"/>
      <c r="G122" s="34"/>
      <c r="H122" s="34"/>
      <c r="I122" s="33"/>
    </row>
    <row r="123" spans="1:9" ht="15.75" customHeight="1">
      <c r="A123" s="32"/>
      <c r="B123" s="33"/>
      <c r="C123" s="33"/>
      <c r="D123" s="33"/>
      <c r="E123" s="33"/>
      <c r="F123" s="34"/>
      <c r="G123" s="34"/>
      <c r="H123" s="34"/>
      <c r="I123" s="33"/>
    </row>
    <row r="124" spans="1:9" ht="15.75" customHeight="1">
      <c r="A124" s="32"/>
      <c r="B124" s="33"/>
      <c r="C124" s="33"/>
      <c r="D124" s="33"/>
      <c r="E124" s="33"/>
      <c r="F124" s="34"/>
      <c r="G124" s="34"/>
      <c r="H124" s="34"/>
      <c r="I124" s="33"/>
    </row>
    <row r="125" spans="1:9" ht="15.75" customHeight="1">
      <c r="A125" s="32"/>
      <c r="B125" s="33"/>
      <c r="C125" s="33"/>
      <c r="D125" s="33"/>
      <c r="E125" s="33"/>
      <c r="F125" s="34"/>
      <c r="G125" s="34"/>
      <c r="H125" s="34"/>
      <c r="I125" s="33"/>
    </row>
    <row r="126" spans="1:9" ht="15.75" customHeight="1">
      <c r="A126" s="32"/>
      <c r="B126" s="33"/>
      <c r="C126" s="33"/>
      <c r="D126" s="33"/>
      <c r="E126" s="33"/>
      <c r="F126" s="34"/>
      <c r="G126" s="34"/>
      <c r="H126" s="34"/>
      <c r="I126" s="33"/>
    </row>
    <row r="127" spans="1:9" ht="15.75" customHeight="1">
      <c r="A127" s="32"/>
      <c r="B127" s="33"/>
      <c r="C127" s="33"/>
      <c r="D127" s="33"/>
      <c r="E127" s="33"/>
      <c r="F127" s="34"/>
      <c r="G127" s="34"/>
      <c r="H127" s="34"/>
      <c r="I127" s="33"/>
    </row>
    <row r="128" spans="1:9" ht="15.75" customHeight="1">
      <c r="A128" s="32"/>
      <c r="B128" s="33"/>
      <c r="C128" s="33"/>
      <c r="D128" s="33"/>
      <c r="E128" s="33"/>
      <c r="F128" s="34"/>
      <c r="G128" s="34"/>
      <c r="H128" s="34"/>
      <c r="I128" s="33"/>
    </row>
    <row r="129" spans="1:9" ht="15.75" customHeight="1">
      <c r="A129" s="32"/>
      <c r="B129" s="33"/>
      <c r="C129" s="33"/>
      <c r="D129" s="33"/>
      <c r="E129" s="33"/>
      <c r="F129" s="34"/>
      <c r="G129" s="34"/>
      <c r="H129" s="34"/>
      <c r="I129" s="33"/>
    </row>
    <row r="130" spans="1:9" ht="15.75" customHeight="1">
      <c r="A130" s="32"/>
      <c r="B130" s="33"/>
      <c r="C130" s="33"/>
      <c r="D130" s="33"/>
      <c r="E130" s="33"/>
      <c r="F130" s="34"/>
      <c r="G130" s="34"/>
      <c r="H130" s="34"/>
      <c r="I130" s="33"/>
    </row>
    <row r="131" spans="1:9" ht="15.75" customHeight="1">
      <c r="A131" s="32"/>
      <c r="B131" s="33"/>
      <c r="C131" s="33"/>
      <c r="D131" s="33"/>
      <c r="E131" s="33"/>
      <c r="F131" s="34"/>
      <c r="G131" s="34"/>
      <c r="H131" s="34"/>
      <c r="I131" s="33"/>
    </row>
    <row r="132" spans="1:9" ht="15.75" customHeight="1">
      <c r="A132" s="32"/>
      <c r="B132" s="33"/>
      <c r="C132" s="33"/>
      <c r="D132" s="33"/>
      <c r="E132" s="33"/>
      <c r="F132" s="34"/>
      <c r="G132" s="34"/>
      <c r="H132" s="34"/>
      <c r="I132" s="33"/>
    </row>
    <row r="133" spans="1:9" ht="15.75" customHeight="1">
      <c r="A133" s="32"/>
      <c r="B133" s="33"/>
      <c r="C133" s="33"/>
      <c r="D133" s="33"/>
      <c r="E133" s="33"/>
      <c r="F133" s="34"/>
      <c r="G133" s="34"/>
      <c r="H133" s="34"/>
      <c r="I133" s="33"/>
    </row>
    <row r="134" spans="1:9" ht="15.75" customHeight="1">
      <c r="A134" s="32"/>
      <c r="B134" s="33"/>
      <c r="C134" s="33"/>
      <c r="D134" s="33"/>
      <c r="E134" s="33"/>
      <c r="F134" s="34"/>
      <c r="G134" s="34"/>
      <c r="H134" s="34"/>
      <c r="I134" s="33"/>
    </row>
    <row r="135" spans="1:9" ht="15.75" customHeight="1">
      <c r="A135" s="32"/>
      <c r="B135" s="33"/>
      <c r="C135" s="33"/>
      <c r="D135" s="33"/>
      <c r="E135" s="33"/>
      <c r="F135" s="34"/>
      <c r="G135" s="34"/>
      <c r="H135" s="34"/>
      <c r="I135" s="33"/>
    </row>
    <row r="136" spans="1:9" ht="15.75" customHeight="1">
      <c r="A136" s="32"/>
      <c r="B136" s="33"/>
      <c r="C136" s="33"/>
      <c r="D136" s="33"/>
      <c r="E136" s="33"/>
      <c r="F136" s="34"/>
      <c r="G136" s="34"/>
      <c r="H136" s="34"/>
      <c r="I136" s="33"/>
    </row>
    <row r="137" spans="1:9" ht="15.75" customHeight="1">
      <c r="A137" s="32"/>
      <c r="B137" s="33"/>
      <c r="C137" s="33"/>
      <c r="D137" s="33"/>
      <c r="E137" s="33"/>
      <c r="F137" s="34"/>
      <c r="G137" s="34"/>
      <c r="H137" s="34"/>
      <c r="I137" s="33"/>
    </row>
    <row r="138" spans="1:9" ht="15.75" customHeight="1">
      <c r="A138" s="32"/>
      <c r="B138" s="33"/>
      <c r="C138" s="33"/>
      <c r="D138" s="33"/>
      <c r="E138" s="33"/>
      <c r="F138" s="34"/>
      <c r="G138" s="34"/>
      <c r="H138" s="34"/>
      <c r="I138" s="33"/>
    </row>
    <row r="139" spans="1:9" ht="15.75" customHeight="1">
      <c r="A139" s="32"/>
      <c r="B139" s="33"/>
      <c r="C139" s="33"/>
      <c r="D139" s="33"/>
      <c r="E139" s="33"/>
      <c r="F139" s="34"/>
      <c r="G139" s="34"/>
      <c r="H139" s="34"/>
      <c r="I139" s="33"/>
    </row>
    <row r="140" spans="1:9" ht="15.75" customHeight="1">
      <c r="A140" s="32"/>
      <c r="B140" s="33"/>
      <c r="C140" s="33"/>
      <c r="D140" s="33"/>
      <c r="E140" s="33"/>
      <c r="F140" s="34"/>
      <c r="G140" s="34"/>
      <c r="H140" s="34"/>
      <c r="I140" s="33"/>
    </row>
    <row r="141" spans="1:9" ht="15.75" customHeight="1">
      <c r="A141" s="32"/>
      <c r="B141" s="33"/>
      <c r="C141" s="33"/>
      <c r="D141" s="33"/>
      <c r="E141" s="33"/>
      <c r="F141" s="34"/>
      <c r="G141" s="34"/>
      <c r="H141" s="34"/>
      <c r="I141" s="33"/>
    </row>
    <row r="142" spans="1:9" ht="15.75" customHeight="1">
      <c r="A142" s="32"/>
      <c r="B142" s="33"/>
      <c r="C142" s="33"/>
      <c r="D142" s="33"/>
      <c r="E142" s="33"/>
      <c r="F142" s="34"/>
      <c r="G142" s="34"/>
      <c r="H142" s="34"/>
      <c r="I142" s="33"/>
    </row>
    <row r="143" spans="1:9" ht="15.75" customHeight="1">
      <c r="A143" s="32"/>
      <c r="B143" s="33"/>
      <c r="C143" s="33"/>
      <c r="D143" s="33"/>
      <c r="E143" s="33"/>
      <c r="F143" s="34"/>
      <c r="G143" s="34"/>
      <c r="H143" s="34"/>
      <c r="I143" s="33"/>
    </row>
    <row r="144" spans="1:9" ht="15.75" customHeight="1">
      <c r="A144" s="32"/>
      <c r="B144" s="33"/>
      <c r="C144" s="33"/>
      <c r="D144" s="33"/>
      <c r="E144" s="33"/>
      <c r="F144" s="34"/>
      <c r="G144" s="34"/>
      <c r="H144" s="34"/>
      <c r="I144" s="33"/>
    </row>
    <row r="145" spans="1:9" ht="15.75" customHeight="1">
      <c r="A145" s="32"/>
      <c r="B145" s="33"/>
      <c r="C145" s="33"/>
      <c r="D145" s="33"/>
      <c r="E145" s="33"/>
      <c r="F145" s="34"/>
      <c r="G145" s="34"/>
      <c r="H145" s="34"/>
      <c r="I145" s="33"/>
    </row>
    <row r="146" spans="1:9" ht="15.75" customHeight="1">
      <c r="A146" s="32"/>
      <c r="B146" s="33"/>
      <c r="C146" s="33"/>
      <c r="D146" s="33"/>
      <c r="E146" s="33"/>
      <c r="F146" s="34"/>
      <c r="G146" s="34"/>
      <c r="H146" s="34"/>
      <c r="I146" s="33"/>
    </row>
    <row r="147" spans="1:9" ht="15.75" customHeight="1">
      <c r="A147" s="32"/>
      <c r="B147" s="33"/>
      <c r="C147" s="33"/>
      <c r="D147" s="33"/>
      <c r="E147" s="33"/>
      <c r="F147" s="34"/>
      <c r="G147" s="34"/>
      <c r="H147" s="34"/>
      <c r="I147" s="33"/>
    </row>
    <row r="148" spans="1:9" ht="15.75" customHeight="1">
      <c r="A148" s="32"/>
      <c r="B148" s="33"/>
      <c r="C148" s="33"/>
      <c r="D148" s="33"/>
      <c r="E148" s="33"/>
      <c r="F148" s="34"/>
      <c r="G148" s="34"/>
      <c r="H148" s="34"/>
      <c r="I148" s="33"/>
    </row>
    <row r="149" spans="1:9" ht="15.75" customHeight="1">
      <c r="A149" s="32"/>
      <c r="B149" s="33"/>
      <c r="C149" s="33"/>
      <c r="D149" s="33"/>
      <c r="E149" s="33"/>
      <c r="F149" s="34"/>
      <c r="G149" s="34"/>
      <c r="H149" s="34"/>
      <c r="I149" s="33"/>
    </row>
    <row r="150" spans="1:9" ht="15.75" customHeight="1">
      <c r="A150" s="32"/>
      <c r="B150" s="33"/>
      <c r="C150" s="33"/>
      <c r="D150" s="33"/>
      <c r="E150" s="33"/>
      <c r="F150" s="34"/>
      <c r="G150" s="34"/>
      <c r="H150" s="34"/>
      <c r="I150" s="33"/>
    </row>
    <row r="151" spans="1:9" ht="15.75" customHeight="1">
      <c r="A151" s="32"/>
      <c r="B151" s="33"/>
      <c r="C151" s="33"/>
      <c r="D151" s="33"/>
      <c r="E151" s="33"/>
      <c r="F151" s="34"/>
      <c r="G151" s="34"/>
      <c r="H151" s="34"/>
      <c r="I151" s="33"/>
    </row>
    <row r="152" spans="1:9" ht="15.75" customHeight="1">
      <c r="A152" s="32"/>
      <c r="B152" s="33"/>
      <c r="C152" s="33"/>
      <c r="D152" s="33"/>
      <c r="E152" s="33"/>
      <c r="F152" s="34"/>
      <c r="G152" s="34"/>
      <c r="H152" s="34"/>
      <c r="I152" s="33"/>
    </row>
    <row r="153" spans="1:9" ht="15.75" customHeight="1">
      <c r="A153" s="32"/>
      <c r="B153" s="33"/>
      <c r="C153" s="33"/>
      <c r="D153" s="33"/>
      <c r="E153" s="33"/>
      <c r="F153" s="34"/>
      <c r="G153" s="34"/>
      <c r="H153" s="34"/>
      <c r="I153" s="33"/>
    </row>
    <row r="154" spans="1:9" ht="15.75" customHeight="1">
      <c r="A154" s="32"/>
      <c r="B154" s="33"/>
      <c r="C154" s="33"/>
      <c r="D154" s="33"/>
      <c r="E154" s="33"/>
      <c r="F154" s="34"/>
      <c r="G154" s="34"/>
      <c r="H154" s="34"/>
      <c r="I154" s="33"/>
    </row>
    <row r="155" spans="1:9" ht="15.75" customHeight="1">
      <c r="A155" s="32"/>
      <c r="B155" s="33"/>
      <c r="C155" s="33"/>
      <c r="D155" s="33"/>
      <c r="E155" s="33"/>
      <c r="F155" s="34"/>
      <c r="G155" s="34"/>
      <c r="H155" s="34"/>
      <c r="I155" s="33"/>
    </row>
    <row r="156" spans="1:9" ht="15.75" customHeight="1">
      <c r="A156" s="32"/>
      <c r="B156" s="33"/>
      <c r="C156" s="33"/>
      <c r="D156" s="33"/>
      <c r="E156" s="33"/>
      <c r="F156" s="34"/>
      <c r="G156" s="34"/>
      <c r="H156" s="34"/>
      <c r="I156" s="33"/>
    </row>
    <row r="157" spans="1:9" ht="15.75" customHeight="1">
      <c r="A157" s="32"/>
      <c r="B157" s="33"/>
      <c r="C157" s="33"/>
      <c r="D157" s="33"/>
      <c r="E157" s="33"/>
      <c r="F157" s="34"/>
      <c r="G157" s="34"/>
      <c r="H157" s="34"/>
      <c r="I157" s="33"/>
    </row>
    <row r="158" spans="1:9" ht="15.75" customHeight="1">
      <c r="A158" s="32"/>
      <c r="B158" s="33"/>
      <c r="C158" s="33"/>
      <c r="D158" s="33"/>
      <c r="E158" s="33"/>
      <c r="F158" s="34"/>
      <c r="G158" s="34"/>
      <c r="H158" s="34"/>
      <c r="I158" s="33"/>
    </row>
    <row r="159" spans="1:9" ht="15.75" customHeight="1">
      <c r="A159" s="32"/>
      <c r="B159" s="33"/>
      <c r="C159" s="33"/>
      <c r="D159" s="33"/>
      <c r="E159" s="33"/>
      <c r="F159" s="34"/>
      <c r="G159" s="34"/>
      <c r="H159" s="34"/>
      <c r="I159" s="33"/>
    </row>
    <row r="160" spans="1:9" ht="15.75" customHeight="1">
      <c r="A160" s="32"/>
      <c r="B160" s="33"/>
      <c r="C160" s="33"/>
      <c r="D160" s="33"/>
      <c r="E160" s="33"/>
      <c r="F160" s="34"/>
      <c r="G160" s="34"/>
      <c r="H160" s="34"/>
      <c r="I160" s="33"/>
    </row>
    <row r="161" spans="1:9" ht="15.75" customHeight="1">
      <c r="A161" s="32"/>
      <c r="B161" s="33"/>
      <c r="C161" s="33"/>
      <c r="D161" s="33"/>
      <c r="E161" s="33"/>
      <c r="F161" s="34"/>
      <c r="G161" s="34"/>
      <c r="H161" s="34"/>
      <c r="I161" s="33"/>
    </row>
    <row r="162" spans="1:9" ht="15.75" customHeight="1">
      <c r="A162" s="32"/>
      <c r="B162" s="33"/>
      <c r="C162" s="33"/>
      <c r="D162" s="33"/>
      <c r="E162" s="33"/>
      <c r="F162" s="34"/>
      <c r="G162" s="34"/>
      <c r="H162" s="34"/>
      <c r="I162" s="33"/>
    </row>
    <row r="163" spans="1:9" ht="15.75" customHeight="1">
      <c r="A163" s="32"/>
      <c r="B163" s="33"/>
      <c r="C163" s="33"/>
      <c r="D163" s="33"/>
      <c r="E163" s="33"/>
      <c r="F163" s="34"/>
      <c r="G163" s="34"/>
      <c r="H163" s="34"/>
      <c r="I163" s="33"/>
    </row>
    <row r="164" spans="1:9" ht="15.75" customHeight="1">
      <c r="A164" s="32"/>
      <c r="B164" s="33"/>
      <c r="C164" s="33"/>
      <c r="D164" s="33"/>
      <c r="E164" s="33"/>
      <c r="F164" s="34"/>
      <c r="G164" s="34"/>
      <c r="H164" s="34"/>
      <c r="I164" s="33"/>
    </row>
    <row r="165" spans="1:9" ht="15.75" customHeight="1">
      <c r="A165" s="32"/>
      <c r="B165" s="33"/>
      <c r="C165" s="33"/>
      <c r="D165" s="33"/>
      <c r="E165" s="33"/>
      <c r="F165" s="34"/>
      <c r="G165" s="34"/>
      <c r="H165" s="34"/>
      <c r="I165" s="33"/>
    </row>
    <row r="166" spans="1:9" ht="15.75" customHeight="1">
      <c r="A166" s="32"/>
      <c r="B166" s="33"/>
      <c r="C166" s="33"/>
      <c r="D166" s="33"/>
      <c r="E166" s="33"/>
      <c r="F166" s="34"/>
      <c r="G166" s="34"/>
      <c r="H166" s="34"/>
      <c r="I166" s="33"/>
    </row>
    <row r="167" spans="1:9" ht="15.75" customHeight="1">
      <c r="A167" s="32"/>
      <c r="B167" s="33"/>
      <c r="C167" s="33"/>
      <c r="D167" s="33"/>
      <c r="E167" s="33"/>
      <c r="F167" s="34"/>
      <c r="G167" s="34"/>
      <c r="H167" s="34"/>
      <c r="I167" s="33"/>
    </row>
    <row r="168" spans="1:9" ht="15.75" customHeight="1">
      <c r="A168" s="32"/>
      <c r="B168" s="33"/>
      <c r="C168" s="33"/>
      <c r="D168" s="33"/>
      <c r="E168" s="33"/>
      <c r="F168" s="34"/>
      <c r="G168" s="34"/>
      <c r="H168" s="34"/>
      <c r="I168" s="33"/>
    </row>
    <row r="169" spans="1:9" ht="15.75" customHeight="1">
      <c r="A169" s="32"/>
      <c r="B169" s="33"/>
      <c r="C169" s="33"/>
      <c r="D169" s="33"/>
      <c r="E169" s="33"/>
      <c r="F169" s="34"/>
      <c r="G169" s="34"/>
      <c r="H169" s="34"/>
      <c r="I169" s="33"/>
    </row>
    <row r="170" spans="1:9" ht="15.75" customHeight="1">
      <c r="A170" s="32"/>
      <c r="B170" s="33"/>
      <c r="C170" s="33"/>
      <c r="D170" s="33"/>
      <c r="E170" s="33"/>
      <c r="F170" s="34"/>
      <c r="G170" s="34"/>
      <c r="H170" s="34"/>
      <c r="I170" s="33"/>
    </row>
    <row r="171" spans="1:9" ht="15.75" customHeight="1">
      <c r="A171" s="32"/>
      <c r="B171" s="33"/>
      <c r="C171" s="33"/>
      <c r="D171" s="33"/>
      <c r="E171" s="33"/>
      <c r="F171" s="34"/>
      <c r="G171" s="34"/>
      <c r="H171" s="34"/>
      <c r="I171" s="33"/>
    </row>
    <row r="172" spans="1:9" ht="15.75" customHeight="1">
      <c r="A172" s="32"/>
      <c r="B172" s="33"/>
      <c r="C172" s="33"/>
      <c r="D172" s="33"/>
      <c r="E172" s="33"/>
      <c r="F172" s="34"/>
      <c r="G172" s="34"/>
      <c r="H172" s="34"/>
      <c r="I172" s="33"/>
    </row>
    <row r="173" spans="1:9" ht="15.75" customHeight="1">
      <c r="A173" s="32"/>
      <c r="B173" s="33"/>
      <c r="C173" s="33"/>
      <c r="D173" s="33"/>
      <c r="E173" s="33"/>
      <c r="F173" s="34"/>
      <c r="G173" s="34"/>
      <c r="H173" s="34"/>
      <c r="I173" s="33"/>
    </row>
    <row r="174" spans="1:9" ht="15.75" customHeight="1">
      <c r="A174" s="32"/>
      <c r="B174" s="33"/>
      <c r="C174" s="33"/>
      <c r="D174" s="33"/>
      <c r="E174" s="33"/>
      <c r="F174" s="34"/>
      <c r="G174" s="34"/>
      <c r="H174" s="34"/>
      <c r="I174" s="33"/>
    </row>
    <row r="175" spans="1:9" ht="15.75" customHeight="1">
      <c r="A175" s="32"/>
      <c r="B175" s="33"/>
      <c r="C175" s="33"/>
      <c r="D175" s="33"/>
      <c r="E175" s="33"/>
      <c r="F175" s="34"/>
      <c r="G175" s="34"/>
      <c r="H175" s="34"/>
      <c r="I175" s="33"/>
    </row>
    <row r="176" spans="1:9" ht="15.75" customHeight="1">
      <c r="A176" s="32"/>
      <c r="B176" s="33"/>
      <c r="C176" s="33"/>
      <c r="D176" s="33"/>
      <c r="E176" s="33"/>
      <c r="F176" s="34"/>
      <c r="G176" s="34"/>
      <c r="H176" s="34"/>
      <c r="I176" s="33"/>
    </row>
    <row r="177" spans="1:9" ht="15.75" customHeight="1">
      <c r="A177" s="32"/>
      <c r="B177" s="33"/>
      <c r="C177" s="33"/>
      <c r="D177" s="33"/>
      <c r="E177" s="33"/>
      <c r="F177" s="34"/>
      <c r="G177" s="34"/>
      <c r="H177" s="34"/>
      <c r="I177" s="33"/>
    </row>
    <row r="178" spans="1:9" ht="15.75" customHeight="1">
      <c r="A178" s="32"/>
      <c r="B178" s="33"/>
      <c r="C178" s="33"/>
      <c r="D178" s="33"/>
      <c r="E178" s="33"/>
      <c r="F178" s="34"/>
      <c r="G178" s="34"/>
      <c r="H178" s="34"/>
      <c r="I178" s="33"/>
    </row>
    <row r="179" spans="1:9" ht="15.75" customHeight="1">
      <c r="A179" s="32"/>
      <c r="B179" s="33"/>
      <c r="C179" s="33"/>
      <c r="D179" s="33"/>
      <c r="E179" s="33"/>
      <c r="F179" s="34"/>
      <c r="G179" s="34"/>
      <c r="H179" s="34"/>
      <c r="I179" s="33"/>
    </row>
    <row r="180" spans="1:9" ht="15.75" customHeight="1">
      <c r="A180" s="32"/>
      <c r="B180" s="33"/>
      <c r="C180" s="33"/>
      <c r="D180" s="33"/>
      <c r="E180" s="33"/>
      <c r="F180" s="34"/>
      <c r="G180" s="34"/>
      <c r="H180" s="34"/>
      <c r="I180" s="33"/>
    </row>
    <row r="181" spans="1:9" ht="15.75" customHeight="1">
      <c r="A181" s="32"/>
      <c r="B181" s="33"/>
      <c r="C181" s="33"/>
      <c r="D181" s="33"/>
      <c r="E181" s="33"/>
      <c r="F181" s="34"/>
      <c r="G181" s="34"/>
      <c r="H181" s="34"/>
      <c r="I181" s="33"/>
    </row>
    <row r="182" spans="1:9" ht="15.75" customHeight="1">
      <c r="A182" s="32"/>
      <c r="B182" s="33"/>
      <c r="C182" s="33"/>
      <c r="D182" s="33"/>
      <c r="E182" s="33"/>
      <c r="F182" s="34"/>
      <c r="G182" s="34"/>
      <c r="H182" s="34"/>
      <c r="I182" s="33"/>
    </row>
    <row r="183" spans="1:9" ht="15.75" customHeight="1">
      <c r="A183" s="32"/>
      <c r="B183" s="33"/>
      <c r="C183" s="33"/>
      <c r="D183" s="33"/>
      <c r="E183" s="33"/>
      <c r="F183" s="34"/>
      <c r="G183" s="34"/>
      <c r="H183" s="34"/>
      <c r="I183" s="33"/>
    </row>
    <row r="184" spans="1:9" ht="15.75" customHeight="1">
      <c r="A184" s="32"/>
      <c r="B184" s="33"/>
      <c r="C184" s="33"/>
      <c r="D184" s="33"/>
      <c r="E184" s="33"/>
      <c r="F184" s="34"/>
      <c r="G184" s="34"/>
      <c r="H184" s="34"/>
      <c r="I184" s="33"/>
    </row>
    <row r="185" spans="1:9" ht="15.75" customHeight="1">
      <c r="A185" s="32"/>
      <c r="B185" s="33"/>
      <c r="C185" s="33"/>
      <c r="D185" s="33"/>
      <c r="E185" s="33"/>
      <c r="F185" s="34"/>
      <c r="G185" s="34"/>
      <c r="H185" s="34"/>
      <c r="I185" s="33"/>
    </row>
    <row r="186" spans="1:9" ht="15.75" customHeight="1">
      <c r="A186" s="32"/>
      <c r="B186" s="33"/>
      <c r="C186" s="33"/>
      <c r="D186" s="33"/>
      <c r="E186" s="33"/>
      <c r="F186" s="34"/>
      <c r="G186" s="34"/>
      <c r="H186" s="34"/>
      <c r="I186" s="33"/>
    </row>
    <row r="187" spans="1:9" ht="15.75" customHeight="1">
      <c r="A187" s="32"/>
      <c r="B187" s="33"/>
      <c r="C187" s="33"/>
      <c r="D187" s="33"/>
      <c r="E187" s="33"/>
      <c r="F187" s="34"/>
      <c r="G187" s="34"/>
      <c r="H187" s="34"/>
      <c r="I187" s="33"/>
    </row>
    <row r="188" spans="1:9" ht="15.75" customHeight="1">
      <c r="A188" s="32"/>
      <c r="B188" s="33"/>
      <c r="C188" s="33"/>
      <c r="D188" s="33"/>
      <c r="E188" s="33"/>
      <c r="F188" s="34"/>
      <c r="G188" s="34"/>
      <c r="H188" s="34"/>
      <c r="I188" s="33"/>
    </row>
    <row r="189" spans="1:9" ht="15.75" customHeight="1">
      <c r="A189" s="32"/>
      <c r="B189" s="33"/>
      <c r="C189" s="33"/>
      <c r="D189" s="33"/>
      <c r="E189" s="33"/>
      <c r="F189" s="34"/>
      <c r="G189" s="34"/>
      <c r="H189" s="34"/>
      <c r="I189" s="33"/>
    </row>
    <row r="190" spans="1:9" ht="15.75" customHeight="1">
      <c r="A190" s="32"/>
      <c r="B190" s="33"/>
      <c r="C190" s="33"/>
      <c r="D190" s="33"/>
      <c r="E190" s="33"/>
      <c r="F190" s="34"/>
      <c r="G190" s="34"/>
      <c r="H190" s="34"/>
      <c r="I190" s="33"/>
    </row>
    <row r="191" spans="1:9" ht="15.75" customHeight="1">
      <c r="A191" s="32"/>
      <c r="B191" s="33"/>
      <c r="C191" s="33"/>
      <c r="D191" s="33"/>
      <c r="E191" s="33"/>
      <c r="F191" s="34"/>
      <c r="G191" s="34"/>
      <c r="H191" s="34"/>
      <c r="I191" s="33"/>
    </row>
    <row r="192" spans="1:9" ht="15.75" customHeight="1">
      <c r="A192" s="32"/>
      <c r="B192" s="33"/>
      <c r="C192" s="33"/>
      <c r="D192" s="33"/>
      <c r="E192" s="33"/>
      <c r="F192" s="34"/>
      <c r="G192" s="34"/>
      <c r="H192" s="34"/>
      <c r="I192" s="33"/>
    </row>
    <row r="193" spans="1:9" ht="15.75" customHeight="1">
      <c r="A193" s="32"/>
      <c r="B193" s="33"/>
      <c r="C193" s="33"/>
      <c r="D193" s="33"/>
      <c r="E193" s="33"/>
      <c r="F193" s="34"/>
      <c r="G193" s="34"/>
      <c r="H193" s="34"/>
      <c r="I193" s="33"/>
    </row>
    <row r="194" spans="1:9" ht="15.75" customHeight="1">
      <c r="A194" s="32"/>
      <c r="B194" s="33"/>
      <c r="C194" s="33"/>
      <c r="D194" s="33"/>
      <c r="E194" s="33"/>
      <c r="F194" s="34"/>
      <c r="G194" s="34"/>
      <c r="H194" s="34"/>
      <c r="I194" s="33"/>
    </row>
    <row r="195" spans="1:9" ht="15.75" customHeight="1">
      <c r="A195" s="32"/>
      <c r="B195" s="33"/>
      <c r="C195" s="33"/>
      <c r="D195" s="33"/>
      <c r="E195" s="33"/>
      <c r="F195" s="34"/>
      <c r="G195" s="34"/>
      <c r="H195" s="34"/>
      <c r="I195" s="33"/>
    </row>
    <row r="196" spans="1:9" ht="15.75" customHeight="1">
      <c r="A196" s="32"/>
      <c r="B196" s="33"/>
      <c r="C196" s="33"/>
      <c r="D196" s="33"/>
      <c r="E196" s="33"/>
      <c r="F196" s="34"/>
      <c r="G196" s="34"/>
      <c r="H196" s="34"/>
      <c r="I196" s="33"/>
    </row>
    <row r="197" spans="1:9" ht="15.75" customHeight="1">
      <c r="A197" s="32"/>
      <c r="B197" s="33"/>
      <c r="C197" s="33"/>
      <c r="D197" s="33"/>
      <c r="E197" s="33"/>
      <c r="F197" s="34"/>
      <c r="G197" s="34"/>
      <c r="H197" s="34"/>
      <c r="I197" s="33"/>
    </row>
    <row r="198" spans="1:9" ht="15.75" customHeight="1">
      <c r="A198" s="32"/>
      <c r="B198" s="33"/>
      <c r="C198" s="33"/>
      <c r="D198" s="33"/>
      <c r="E198" s="33"/>
      <c r="F198" s="34"/>
      <c r="G198" s="34"/>
      <c r="H198" s="34"/>
      <c r="I198" s="33"/>
    </row>
    <row r="199" spans="1:9" ht="15.75" customHeight="1">
      <c r="A199" s="32"/>
      <c r="B199" s="33"/>
      <c r="C199" s="33"/>
      <c r="D199" s="33"/>
      <c r="E199" s="33"/>
      <c r="F199" s="34"/>
      <c r="G199" s="34"/>
      <c r="H199" s="34"/>
      <c r="I199" s="33"/>
    </row>
    <row r="200" spans="1:9" ht="15.75" customHeight="1">
      <c r="A200" s="32"/>
      <c r="B200" s="33"/>
      <c r="C200" s="33"/>
      <c r="D200" s="33"/>
      <c r="E200" s="33"/>
      <c r="F200" s="34"/>
      <c r="G200" s="34"/>
      <c r="H200" s="34"/>
      <c r="I200" s="33"/>
    </row>
    <row r="201" spans="1:9" ht="15.75" customHeight="1">
      <c r="A201" s="32"/>
      <c r="B201" s="33"/>
      <c r="C201" s="33"/>
      <c r="D201" s="33"/>
      <c r="E201" s="33"/>
      <c r="F201" s="34"/>
      <c r="G201" s="34"/>
      <c r="H201" s="34"/>
      <c r="I201" s="33"/>
    </row>
    <row r="202" spans="1:9" ht="15.75" customHeight="1">
      <c r="A202" s="32"/>
      <c r="B202" s="33"/>
      <c r="C202" s="33"/>
      <c r="D202" s="33"/>
      <c r="E202" s="33"/>
      <c r="F202" s="34"/>
      <c r="G202" s="34"/>
      <c r="H202" s="34"/>
      <c r="I202" s="33"/>
    </row>
    <row r="203" spans="1:9" ht="15.75" customHeight="1">
      <c r="A203" s="32"/>
      <c r="B203" s="33"/>
      <c r="C203" s="33"/>
      <c r="D203" s="33"/>
      <c r="E203" s="33"/>
      <c r="F203" s="34"/>
      <c r="G203" s="34"/>
      <c r="H203" s="34"/>
      <c r="I203" s="33"/>
    </row>
    <row r="204" spans="1:9" ht="15.75" customHeight="1">
      <c r="A204" s="32"/>
      <c r="B204" s="33"/>
      <c r="C204" s="33"/>
      <c r="D204" s="33"/>
      <c r="E204" s="33"/>
      <c r="F204" s="34"/>
      <c r="G204" s="34"/>
      <c r="H204" s="34"/>
      <c r="I204" s="33"/>
    </row>
    <row r="205" spans="1:9" ht="15.75" customHeight="1">
      <c r="A205" s="32"/>
      <c r="B205" s="33"/>
      <c r="C205" s="33"/>
      <c r="D205" s="33"/>
      <c r="E205" s="33"/>
      <c r="F205" s="34"/>
      <c r="G205" s="34"/>
      <c r="H205" s="34"/>
      <c r="I205" s="33"/>
    </row>
    <row r="206" spans="1:9" ht="15.75" customHeight="1">
      <c r="A206" s="32"/>
      <c r="B206" s="33"/>
      <c r="C206" s="33"/>
      <c r="D206" s="33"/>
      <c r="E206" s="33"/>
      <c r="F206" s="34"/>
      <c r="G206" s="34"/>
      <c r="H206" s="34"/>
      <c r="I206" s="33"/>
    </row>
    <row r="207" spans="1:9" ht="15.75" customHeight="1">
      <c r="A207" s="32"/>
      <c r="B207" s="33"/>
      <c r="C207" s="33"/>
      <c r="D207" s="33"/>
      <c r="E207" s="33"/>
      <c r="F207" s="34"/>
      <c r="G207" s="34"/>
      <c r="H207" s="34"/>
      <c r="I207" s="33"/>
    </row>
    <row r="208" spans="1:9" ht="15.75" customHeight="1">
      <c r="A208" s="32"/>
      <c r="B208" s="33"/>
      <c r="C208" s="33"/>
      <c r="D208" s="33"/>
      <c r="E208" s="33"/>
      <c r="F208" s="34"/>
      <c r="G208" s="34"/>
      <c r="H208" s="34"/>
      <c r="I208" s="33"/>
    </row>
    <row r="209" spans="1:9" ht="15.75" customHeight="1">
      <c r="A209" s="32"/>
      <c r="B209" s="33"/>
      <c r="C209" s="33"/>
      <c r="D209" s="33"/>
      <c r="E209" s="33"/>
      <c r="F209" s="34"/>
      <c r="G209" s="34"/>
      <c r="H209" s="34"/>
      <c r="I209" s="33"/>
    </row>
    <row r="210" spans="1:9" ht="15.75" customHeight="1">
      <c r="A210" s="32"/>
      <c r="B210" s="33"/>
      <c r="C210" s="33"/>
      <c r="D210" s="33"/>
      <c r="E210" s="33"/>
      <c r="F210" s="34"/>
      <c r="G210" s="34"/>
      <c r="H210" s="34"/>
      <c r="I210" s="33"/>
    </row>
    <row r="211" spans="1:9" ht="15.75" customHeight="1">
      <c r="A211" s="32"/>
      <c r="B211" s="33"/>
      <c r="C211" s="33"/>
      <c r="D211" s="33"/>
      <c r="E211" s="33"/>
      <c r="F211" s="34"/>
      <c r="G211" s="34"/>
      <c r="H211" s="34"/>
      <c r="I211" s="33"/>
    </row>
    <row r="212" spans="1:9" ht="15.75" customHeight="1">
      <c r="A212" s="32"/>
      <c r="B212" s="33"/>
      <c r="C212" s="33"/>
      <c r="D212" s="33"/>
      <c r="E212" s="33"/>
      <c r="F212" s="34"/>
      <c r="G212" s="34"/>
      <c r="H212" s="34"/>
      <c r="I212" s="33"/>
    </row>
    <row r="213" spans="1:9" ht="15.75" customHeight="1">
      <c r="A213" s="32"/>
      <c r="B213" s="33"/>
      <c r="C213" s="33"/>
      <c r="D213" s="33"/>
      <c r="E213" s="33"/>
      <c r="F213" s="34"/>
      <c r="G213" s="34"/>
      <c r="H213" s="34"/>
      <c r="I213" s="33"/>
    </row>
    <row r="214" spans="1:9" ht="15.75" customHeight="1">
      <c r="A214" s="32"/>
      <c r="B214" s="33"/>
      <c r="C214" s="33"/>
      <c r="D214" s="33"/>
      <c r="E214" s="33"/>
      <c r="F214" s="34"/>
      <c r="G214" s="34"/>
      <c r="H214" s="34"/>
      <c r="I214" s="33"/>
    </row>
    <row r="215" spans="1:9" ht="15.75" customHeight="1">
      <c r="A215" s="32"/>
      <c r="B215" s="33"/>
      <c r="C215" s="33"/>
      <c r="D215" s="33"/>
      <c r="E215" s="33"/>
      <c r="F215" s="34"/>
      <c r="G215" s="34"/>
      <c r="H215" s="34"/>
      <c r="I215" s="33"/>
    </row>
    <row r="216" spans="1:9" ht="15.75" customHeight="1">
      <c r="A216" s="32"/>
      <c r="B216" s="33"/>
      <c r="C216" s="33"/>
      <c r="D216" s="33"/>
      <c r="E216" s="33"/>
      <c r="F216" s="34"/>
      <c r="G216" s="34"/>
      <c r="H216" s="34"/>
      <c r="I216" s="33"/>
    </row>
    <row r="217" spans="1:9" ht="15.75" customHeight="1">
      <c r="A217" s="32"/>
      <c r="B217" s="33"/>
      <c r="C217" s="33"/>
      <c r="D217" s="33"/>
      <c r="E217" s="33"/>
      <c r="F217" s="34"/>
      <c r="G217" s="34"/>
      <c r="H217" s="34"/>
      <c r="I217" s="33"/>
    </row>
    <row r="218" spans="1:9" ht="15.75" customHeight="1">
      <c r="A218" s="32"/>
      <c r="B218" s="33"/>
      <c r="C218" s="33"/>
      <c r="D218" s="33"/>
      <c r="E218" s="33"/>
      <c r="F218" s="34"/>
      <c r="G218" s="34"/>
      <c r="H218" s="34"/>
      <c r="I218" s="33"/>
    </row>
    <row r="219" spans="1:9" ht="15.75" customHeight="1">
      <c r="A219" s="32"/>
      <c r="B219" s="33"/>
      <c r="C219" s="33"/>
      <c r="D219" s="33"/>
      <c r="E219" s="33"/>
      <c r="F219" s="34"/>
      <c r="G219" s="34"/>
      <c r="H219" s="34"/>
      <c r="I219" s="33"/>
    </row>
    <row r="220" spans="1:9" ht="15.75" customHeight="1">
      <c r="A220" s="32"/>
      <c r="B220" s="33"/>
      <c r="C220" s="33"/>
      <c r="D220" s="33"/>
      <c r="E220" s="33"/>
      <c r="F220" s="34"/>
      <c r="G220" s="34"/>
      <c r="H220" s="34"/>
      <c r="I220" s="33"/>
    </row>
    <row r="221" spans="1:9" ht="15.75" customHeight="1">
      <c r="A221" s="32"/>
      <c r="B221" s="33"/>
      <c r="C221" s="33"/>
      <c r="D221" s="33"/>
      <c r="E221" s="33"/>
      <c r="F221" s="34"/>
      <c r="G221" s="34"/>
      <c r="H221" s="34"/>
      <c r="I221" s="33"/>
    </row>
    <row r="222" spans="1:9" ht="15.75" customHeight="1">
      <c r="A222" s="32"/>
      <c r="B222" s="33"/>
      <c r="C222" s="33"/>
      <c r="D222" s="33"/>
      <c r="E222" s="33"/>
      <c r="F222" s="34"/>
      <c r="G222" s="34"/>
      <c r="H222" s="34"/>
      <c r="I222" s="33"/>
    </row>
    <row r="223" spans="1:9" ht="15.75" customHeight="1">
      <c r="A223" s="32"/>
      <c r="B223" s="33"/>
      <c r="C223" s="33"/>
      <c r="D223" s="33"/>
      <c r="E223" s="33"/>
      <c r="F223" s="34"/>
      <c r="G223" s="34"/>
      <c r="H223" s="34"/>
      <c r="I223" s="33"/>
    </row>
    <row r="224" spans="1:9" ht="15.75" customHeight="1">
      <c r="A224" s="32"/>
      <c r="B224" s="33"/>
      <c r="C224" s="33"/>
      <c r="D224" s="33"/>
      <c r="E224" s="33"/>
      <c r="F224" s="34"/>
      <c r="G224" s="34"/>
      <c r="H224" s="34"/>
      <c r="I224" s="33"/>
    </row>
    <row r="225" spans="1:9" ht="15.75" customHeight="1">
      <c r="A225" s="32"/>
      <c r="B225" s="33"/>
      <c r="C225" s="33"/>
      <c r="D225" s="33"/>
      <c r="E225" s="33"/>
      <c r="F225" s="34"/>
      <c r="G225" s="34"/>
      <c r="H225" s="34"/>
      <c r="I225" s="33"/>
    </row>
    <row r="226" spans="1:9" ht="15.75" customHeight="1">
      <c r="A226" s="32"/>
      <c r="B226" s="33"/>
      <c r="C226" s="33"/>
      <c r="D226" s="33"/>
      <c r="E226" s="33"/>
      <c r="F226" s="34"/>
      <c r="G226" s="34"/>
      <c r="H226" s="34"/>
      <c r="I226" s="33"/>
    </row>
    <row r="227" spans="1:9" ht="15.75" customHeight="1">
      <c r="A227" s="32"/>
      <c r="B227" s="33"/>
      <c r="C227" s="33"/>
      <c r="D227" s="33"/>
      <c r="E227" s="33"/>
      <c r="F227" s="34"/>
      <c r="G227" s="34"/>
      <c r="H227" s="34"/>
      <c r="I227" s="33"/>
    </row>
    <row r="228" spans="1:9" ht="15.75" customHeight="1">
      <c r="A228" s="32"/>
      <c r="B228" s="33"/>
      <c r="C228" s="33"/>
      <c r="D228" s="33"/>
      <c r="E228" s="33"/>
      <c r="F228" s="34"/>
      <c r="G228" s="34"/>
      <c r="H228" s="34"/>
      <c r="I228" s="33"/>
    </row>
    <row r="229" spans="1:9" ht="15.75" customHeight="1">
      <c r="A229" s="32"/>
      <c r="B229" s="33"/>
      <c r="C229" s="33"/>
      <c r="D229" s="33"/>
      <c r="E229" s="33"/>
      <c r="F229" s="34"/>
      <c r="G229" s="34"/>
      <c r="H229" s="34"/>
      <c r="I229" s="33"/>
    </row>
    <row r="230" spans="1:9" ht="15.75" customHeight="1">
      <c r="A230" s="32"/>
      <c r="B230" s="33"/>
      <c r="C230" s="33"/>
      <c r="D230" s="33"/>
      <c r="E230" s="33"/>
      <c r="F230" s="34"/>
      <c r="G230" s="34"/>
      <c r="H230" s="34"/>
      <c r="I230" s="33"/>
    </row>
    <row r="231" spans="1:9" ht="15.75" customHeight="1">
      <c r="A231" s="32"/>
      <c r="B231" s="33"/>
      <c r="C231" s="33"/>
      <c r="D231" s="33"/>
      <c r="E231" s="33"/>
      <c r="F231" s="34"/>
      <c r="G231" s="34"/>
      <c r="H231" s="34"/>
      <c r="I231" s="33"/>
    </row>
    <row r="232" spans="1:9" ht="15.75" customHeight="1">
      <c r="A232" s="32"/>
      <c r="B232" s="33"/>
      <c r="C232" s="33"/>
      <c r="D232" s="33"/>
      <c r="E232" s="33"/>
      <c r="F232" s="34"/>
      <c r="G232" s="34"/>
      <c r="H232" s="34"/>
      <c r="I232" s="33"/>
    </row>
    <row r="233" spans="1:9" ht="15.75" customHeight="1">
      <c r="A233" s="32"/>
      <c r="B233" s="33"/>
      <c r="C233" s="33"/>
      <c r="D233" s="33"/>
      <c r="E233" s="33"/>
      <c r="F233" s="34"/>
      <c r="G233" s="34"/>
      <c r="H233" s="34"/>
      <c r="I233" s="33"/>
    </row>
    <row r="234" spans="1:9" ht="15.75" customHeight="1">
      <c r="A234" s="32"/>
      <c r="B234" s="33"/>
      <c r="C234" s="33"/>
      <c r="D234" s="33"/>
      <c r="E234" s="33"/>
      <c r="F234" s="34"/>
      <c r="G234" s="34"/>
      <c r="H234" s="34"/>
      <c r="I234" s="33"/>
    </row>
    <row r="235" spans="1:9" ht="15.75" customHeight="1">
      <c r="A235" s="32"/>
      <c r="B235" s="33"/>
      <c r="C235" s="33"/>
      <c r="D235" s="33"/>
      <c r="E235" s="33"/>
      <c r="F235" s="34"/>
      <c r="G235" s="34"/>
      <c r="H235" s="34"/>
      <c r="I235" s="33"/>
    </row>
    <row r="236" spans="1:9" ht="15.75" customHeight="1">
      <c r="A236" s="32"/>
      <c r="B236" s="33"/>
      <c r="C236" s="33"/>
      <c r="D236" s="33"/>
      <c r="E236" s="33"/>
      <c r="F236" s="34"/>
      <c r="G236" s="34"/>
      <c r="H236" s="34"/>
      <c r="I236" s="33"/>
    </row>
    <row r="237" spans="1:9" ht="15.75" customHeight="1">
      <c r="A237" s="32"/>
      <c r="B237" s="33"/>
      <c r="C237" s="33"/>
      <c r="D237" s="33"/>
      <c r="E237" s="33"/>
      <c r="F237" s="34"/>
      <c r="G237" s="34"/>
      <c r="H237" s="34"/>
      <c r="I237" s="33"/>
    </row>
    <row r="238" spans="1:9" ht="15.75" customHeight="1">
      <c r="A238" s="32"/>
      <c r="B238" s="33"/>
      <c r="C238" s="33"/>
      <c r="D238" s="33"/>
      <c r="E238" s="33"/>
      <c r="F238" s="34"/>
      <c r="G238" s="34"/>
      <c r="H238" s="34"/>
      <c r="I238" s="33"/>
    </row>
    <row r="239" spans="1:9" ht="15.75" customHeight="1">
      <c r="A239" s="32"/>
      <c r="B239" s="33"/>
      <c r="C239" s="33"/>
      <c r="D239" s="33"/>
      <c r="E239" s="33"/>
      <c r="F239" s="34"/>
      <c r="G239" s="34"/>
      <c r="H239" s="34"/>
      <c r="I239" s="33"/>
    </row>
    <row r="240" spans="1:9" ht="15.75" customHeight="1">
      <c r="A240" s="32"/>
      <c r="B240" s="33"/>
      <c r="C240" s="33"/>
      <c r="D240" s="33"/>
      <c r="E240" s="33"/>
      <c r="F240" s="34"/>
      <c r="G240" s="34"/>
      <c r="H240" s="34"/>
      <c r="I240" s="33"/>
    </row>
    <row r="241" spans="1:9" ht="15.75" customHeight="1">
      <c r="A241" s="32"/>
      <c r="B241" s="33"/>
      <c r="C241" s="33"/>
      <c r="D241" s="33"/>
      <c r="E241" s="33"/>
      <c r="F241" s="34"/>
      <c r="G241" s="34"/>
      <c r="H241" s="34"/>
      <c r="I241" s="33"/>
    </row>
    <row r="242" spans="1:9" ht="15.75" customHeight="1">
      <c r="A242" s="32"/>
      <c r="B242" s="33"/>
      <c r="C242" s="33"/>
      <c r="D242" s="33"/>
      <c r="E242" s="33"/>
      <c r="F242" s="34"/>
      <c r="G242" s="34"/>
      <c r="H242" s="34"/>
      <c r="I242" s="33"/>
    </row>
    <row r="243" spans="1:9" ht="15.75" customHeight="1">
      <c r="A243" s="32"/>
      <c r="B243" s="33"/>
      <c r="C243" s="33"/>
      <c r="D243" s="33"/>
      <c r="E243" s="33"/>
      <c r="F243" s="34"/>
      <c r="G243" s="34"/>
      <c r="H243" s="34"/>
      <c r="I243" s="33"/>
    </row>
    <row r="244" spans="1:9" ht="15.75" customHeight="1">
      <c r="A244" s="32"/>
      <c r="B244" s="33"/>
      <c r="C244" s="33"/>
      <c r="D244" s="33"/>
      <c r="E244" s="33"/>
      <c r="F244" s="34"/>
      <c r="G244" s="34"/>
      <c r="H244" s="34"/>
      <c r="I244" s="33"/>
    </row>
    <row r="245" spans="1:9" ht="15.75" customHeight="1">
      <c r="A245" s="32"/>
      <c r="B245" s="33"/>
      <c r="C245" s="33"/>
      <c r="D245" s="33"/>
      <c r="E245" s="33"/>
      <c r="F245" s="34"/>
      <c r="G245" s="34"/>
      <c r="H245" s="34"/>
      <c r="I245" s="33"/>
    </row>
    <row r="246" spans="1:9" ht="15.75" customHeight="1">
      <c r="A246" s="32"/>
      <c r="B246" s="33"/>
      <c r="C246" s="33"/>
      <c r="D246" s="33"/>
      <c r="E246" s="33"/>
      <c r="F246" s="34"/>
      <c r="G246" s="34"/>
      <c r="H246" s="34"/>
      <c r="I246" s="33"/>
    </row>
    <row r="247" spans="1:9" ht="15.75" customHeight="1">
      <c r="A247" s="32"/>
      <c r="B247" s="33"/>
      <c r="C247" s="33"/>
      <c r="D247" s="33"/>
      <c r="E247" s="33"/>
      <c r="F247" s="34"/>
      <c r="G247" s="34"/>
      <c r="H247" s="34"/>
      <c r="I247" s="33"/>
    </row>
    <row r="248" spans="1:9" ht="15.75" customHeight="1">
      <c r="A248" s="32"/>
      <c r="B248" s="33"/>
      <c r="C248" s="33"/>
      <c r="D248" s="33"/>
      <c r="E248" s="33"/>
      <c r="F248" s="34"/>
      <c r="G248" s="34"/>
      <c r="H248" s="34"/>
      <c r="I248" s="33"/>
    </row>
    <row r="249" spans="1:9" ht="15.75" customHeight="1">
      <c r="A249" s="32"/>
      <c r="B249" s="33"/>
      <c r="C249" s="33"/>
      <c r="D249" s="33"/>
      <c r="E249" s="33"/>
      <c r="F249" s="34"/>
      <c r="G249" s="34"/>
      <c r="H249" s="34"/>
      <c r="I249" s="33"/>
    </row>
    <row r="250" spans="1:9" ht="15.75" customHeight="1">
      <c r="A250" s="32"/>
      <c r="B250" s="33"/>
      <c r="C250" s="33"/>
      <c r="D250" s="33"/>
      <c r="E250" s="33"/>
      <c r="F250" s="34"/>
      <c r="G250" s="34"/>
      <c r="H250" s="34"/>
      <c r="I250" s="33"/>
    </row>
    <row r="251" spans="1:9" ht="15.75" customHeight="1">
      <c r="A251" s="32"/>
      <c r="B251" s="33"/>
      <c r="C251" s="33"/>
      <c r="D251" s="33"/>
      <c r="E251" s="33"/>
      <c r="F251" s="34"/>
      <c r="G251" s="34"/>
      <c r="H251" s="34"/>
      <c r="I251" s="33"/>
    </row>
    <row r="252" spans="1:9" ht="15.75" customHeight="1">
      <c r="A252" s="32"/>
      <c r="B252" s="33"/>
      <c r="C252" s="33"/>
      <c r="D252" s="33"/>
      <c r="E252" s="33"/>
      <c r="F252" s="34"/>
      <c r="G252" s="34"/>
      <c r="H252" s="34"/>
      <c r="I252" s="33"/>
    </row>
    <row r="253" spans="1:9" ht="15.75" customHeight="1"/>
    <row r="254" spans="1:9" ht="15.75" customHeight="1"/>
    <row r="255" spans="1:9" ht="15.75" customHeight="1"/>
    <row r="256" spans="1: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2">
    <mergeCell ref="A23:A28"/>
    <mergeCell ref="A29:A33"/>
    <mergeCell ref="A34:A37"/>
    <mergeCell ref="A38:A43"/>
    <mergeCell ref="A44:A52"/>
    <mergeCell ref="A15:A17"/>
    <mergeCell ref="A18:A22"/>
    <mergeCell ref="A1:I1"/>
    <mergeCell ref="A2:I2"/>
    <mergeCell ref="A4:A8"/>
    <mergeCell ref="A9:A10"/>
    <mergeCell ref="A11:A14"/>
  </mergeCells>
  <hyperlinks>
    <hyperlink ref="I44" r:id="rId1" xr:uid="{00000000-0004-0000-0500-000000000000}"/>
    <hyperlink ref="I52" r:id="rId2" xr:uid="{00000000-0004-0000-0500-000001000000}"/>
  </hyperlinks>
  <pageMargins left="0.7" right="0.7" top="0.75" bottom="0.75" header="0" footer="0"/>
  <pageSetup orientation="landscape"/>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1000"/>
  <sheetViews>
    <sheetView showGridLines="0" workbookViewId="0">
      <selection activeCell="B17" sqref="B17"/>
    </sheetView>
  </sheetViews>
  <sheetFormatPr defaultColWidth="11.23046875" defaultRowHeight="15" customHeight="1"/>
  <cols>
    <col min="1" max="1" width="31.53515625" customWidth="1"/>
    <col min="2" max="2" width="24.69140625" customWidth="1"/>
    <col min="3" max="3" width="12.765625" customWidth="1"/>
    <col min="4" max="4" width="9.07421875" customWidth="1"/>
    <col min="5" max="5" width="9.3046875" customWidth="1"/>
    <col min="6" max="6" width="9.07421875" customWidth="1"/>
  </cols>
  <sheetData>
    <row r="1" spans="1:6" ht="31.5" customHeight="1">
      <c r="A1" s="54" t="s">
        <v>7</v>
      </c>
      <c r="B1" s="55"/>
      <c r="C1" s="55"/>
      <c r="D1" s="55"/>
      <c r="E1" s="55"/>
      <c r="F1" s="55"/>
    </row>
    <row r="2" spans="1:6" ht="20.25" customHeight="1">
      <c r="A2" s="12" t="s">
        <v>549</v>
      </c>
      <c r="B2" s="12"/>
      <c r="C2" s="12"/>
      <c r="D2" s="12"/>
      <c r="E2" s="12"/>
      <c r="F2" s="12"/>
    </row>
    <row r="3" spans="1:6" ht="15.75" customHeight="1">
      <c r="A3" s="90" t="s">
        <v>550</v>
      </c>
      <c r="B3" s="86"/>
      <c r="C3" s="86"/>
      <c r="D3" s="86"/>
      <c r="E3" s="86"/>
      <c r="F3" s="87"/>
    </row>
    <row r="4" spans="1:6" ht="20.25" customHeight="1">
      <c r="A4" s="13" t="s">
        <v>551</v>
      </c>
      <c r="B4" s="13" t="s">
        <v>430</v>
      </c>
      <c r="C4" s="14">
        <v>2024</v>
      </c>
      <c r="D4" s="13">
        <v>2023</v>
      </c>
      <c r="E4" s="13">
        <v>2022</v>
      </c>
      <c r="F4" s="13">
        <v>2021</v>
      </c>
    </row>
    <row r="5" spans="1:6" ht="34.5">
      <c r="A5" s="18" t="s">
        <v>265</v>
      </c>
      <c r="B5" s="15" t="s">
        <v>109</v>
      </c>
      <c r="C5" s="31">
        <v>1</v>
      </c>
      <c r="D5" s="31">
        <v>1</v>
      </c>
      <c r="E5" s="31">
        <v>1</v>
      </c>
      <c r="F5" s="31">
        <v>1</v>
      </c>
    </row>
    <row r="6" spans="1:6" ht="23">
      <c r="A6" s="18" t="s">
        <v>267</v>
      </c>
      <c r="B6" s="17" t="s">
        <v>49</v>
      </c>
      <c r="C6" s="20" t="s">
        <v>102</v>
      </c>
      <c r="D6" s="20" t="s">
        <v>102</v>
      </c>
      <c r="E6" s="20" t="s">
        <v>102</v>
      </c>
      <c r="F6" s="20" t="s">
        <v>49</v>
      </c>
    </row>
    <row r="7" spans="1:6" ht="23">
      <c r="A7" s="18" t="s">
        <v>269</v>
      </c>
      <c r="B7" s="17" t="s">
        <v>99</v>
      </c>
      <c r="C7" s="20" t="s">
        <v>82</v>
      </c>
      <c r="D7" s="20" t="s">
        <v>82</v>
      </c>
      <c r="E7" s="20" t="s">
        <v>82</v>
      </c>
      <c r="F7" s="20" t="s">
        <v>49</v>
      </c>
    </row>
    <row r="8" spans="1:6" ht="15.75" customHeight="1">
      <c r="A8" s="90" t="s">
        <v>552</v>
      </c>
      <c r="B8" s="86"/>
      <c r="C8" s="86"/>
      <c r="D8" s="86"/>
      <c r="E8" s="86"/>
      <c r="F8" s="87"/>
    </row>
    <row r="9" spans="1:6" ht="20.25" customHeight="1">
      <c r="A9" s="13" t="s">
        <v>553</v>
      </c>
      <c r="B9" s="13" t="s">
        <v>430</v>
      </c>
      <c r="C9" s="14">
        <v>2024</v>
      </c>
      <c r="D9" s="13">
        <v>2023</v>
      </c>
      <c r="E9" s="13">
        <v>2022</v>
      </c>
      <c r="F9" s="13">
        <v>2021</v>
      </c>
    </row>
    <row r="10" spans="1:6" ht="23">
      <c r="A10" s="18" t="s">
        <v>382</v>
      </c>
      <c r="B10" s="15" t="s">
        <v>109</v>
      </c>
      <c r="C10" s="43">
        <v>1</v>
      </c>
      <c r="D10" s="43">
        <v>1</v>
      </c>
      <c r="E10" s="43">
        <v>0.8</v>
      </c>
      <c r="F10" s="43">
        <v>0.83</v>
      </c>
    </row>
    <row r="11" spans="1:6" ht="15.5">
      <c r="A11" s="33"/>
      <c r="B11" s="33"/>
      <c r="C11" s="33"/>
      <c r="D11" s="33"/>
      <c r="E11" s="34"/>
      <c r="F11" s="34"/>
    </row>
    <row r="12" spans="1:6" ht="15.5">
      <c r="A12" s="33"/>
      <c r="B12" s="33"/>
      <c r="C12" s="33"/>
      <c r="D12" s="33"/>
      <c r="E12" s="34"/>
      <c r="F12" s="34"/>
    </row>
    <row r="13" spans="1:6" ht="15.5">
      <c r="A13" s="33"/>
      <c r="B13" s="33"/>
      <c r="C13" s="33"/>
      <c r="D13" s="33"/>
      <c r="E13" s="34"/>
      <c r="F13" s="34"/>
    </row>
    <row r="14" spans="1:6" ht="15.5">
      <c r="A14" s="33"/>
      <c r="B14" s="33"/>
      <c r="C14" s="33"/>
      <c r="D14" s="33"/>
      <c r="E14" s="34"/>
      <c r="F14" s="34"/>
    </row>
    <row r="15" spans="1:6" ht="15.5">
      <c r="A15" s="33"/>
      <c r="B15" s="33"/>
      <c r="C15" s="33"/>
      <c r="D15" s="33"/>
      <c r="E15" s="34"/>
      <c r="F15" s="34"/>
    </row>
    <row r="16" spans="1:6" ht="15.5">
      <c r="A16" s="33"/>
      <c r="B16" s="33"/>
      <c r="C16" s="33"/>
      <c r="D16" s="33"/>
      <c r="E16" s="34"/>
      <c r="F16" s="34"/>
    </row>
    <row r="17" spans="1:6" ht="15.5">
      <c r="A17" s="33"/>
      <c r="B17" s="33"/>
      <c r="C17" s="33"/>
      <c r="D17" s="33"/>
      <c r="E17" s="34"/>
      <c r="F17" s="34"/>
    </row>
    <row r="18" spans="1:6" ht="15.5">
      <c r="A18" s="33"/>
      <c r="B18" s="33"/>
      <c r="C18" s="33"/>
      <c r="D18" s="33"/>
      <c r="E18" s="34"/>
      <c r="F18" s="34"/>
    </row>
    <row r="19" spans="1:6" ht="15.5">
      <c r="A19" s="33"/>
      <c r="B19" s="33"/>
      <c r="C19" s="33"/>
      <c r="D19" s="33"/>
      <c r="E19" s="34"/>
      <c r="F19" s="34"/>
    </row>
    <row r="20" spans="1:6" ht="15.5">
      <c r="A20" s="33"/>
      <c r="B20" s="33"/>
      <c r="C20" s="33"/>
      <c r="D20" s="33"/>
      <c r="E20" s="34"/>
      <c r="F20" s="34"/>
    </row>
    <row r="21" spans="1:6" ht="15.75" customHeight="1">
      <c r="A21" s="33"/>
      <c r="B21" s="33"/>
      <c r="C21" s="33"/>
      <c r="D21" s="33"/>
      <c r="E21" s="34"/>
      <c r="F21" s="34"/>
    </row>
    <row r="22" spans="1:6" ht="15.75" customHeight="1">
      <c r="A22" s="33"/>
      <c r="B22" s="33"/>
      <c r="C22" s="33"/>
      <c r="D22" s="33"/>
      <c r="E22" s="34"/>
      <c r="F22" s="34"/>
    </row>
    <row r="23" spans="1:6" ht="15.75" customHeight="1">
      <c r="A23" s="33"/>
      <c r="B23" s="33"/>
      <c r="C23" s="33"/>
      <c r="D23" s="33"/>
      <c r="E23" s="34"/>
      <c r="F23" s="34"/>
    </row>
    <row r="24" spans="1:6" ht="15.75" customHeight="1">
      <c r="A24" s="33"/>
      <c r="B24" s="33"/>
      <c r="C24" s="33"/>
      <c r="D24" s="33"/>
      <c r="E24" s="34"/>
      <c r="F24" s="34"/>
    </row>
    <row r="25" spans="1:6" ht="15.75" customHeight="1">
      <c r="A25" s="33"/>
      <c r="B25" s="33"/>
      <c r="C25" s="33"/>
      <c r="D25" s="33"/>
      <c r="E25" s="34"/>
      <c r="F25" s="34"/>
    </row>
    <row r="26" spans="1:6" ht="15.75" customHeight="1">
      <c r="A26" s="33"/>
      <c r="B26" s="33"/>
      <c r="C26" s="33"/>
      <c r="D26" s="33"/>
      <c r="E26" s="34"/>
      <c r="F26" s="34"/>
    </row>
    <row r="27" spans="1:6" ht="15.75" customHeight="1">
      <c r="A27" s="33"/>
      <c r="B27" s="33"/>
      <c r="C27" s="33"/>
      <c r="D27" s="33"/>
      <c r="E27" s="34"/>
      <c r="F27" s="34"/>
    </row>
    <row r="28" spans="1:6" ht="15.75" customHeight="1">
      <c r="A28" s="33"/>
      <c r="B28" s="33"/>
      <c r="C28" s="33"/>
      <c r="D28" s="33"/>
      <c r="E28" s="34"/>
      <c r="F28" s="34"/>
    </row>
    <row r="29" spans="1:6" ht="15.75" customHeight="1">
      <c r="A29" s="33"/>
      <c r="B29" s="33"/>
      <c r="C29" s="33"/>
      <c r="D29" s="33"/>
      <c r="E29" s="34"/>
      <c r="F29" s="34"/>
    </row>
    <row r="30" spans="1:6" ht="15.75" customHeight="1">
      <c r="A30" s="33"/>
      <c r="B30" s="33"/>
      <c r="C30" s="33"/>
      <c r="D30" s="33"/>
      <c r="E30" s="34"/>
      <c r="F30" s="34"/>
    </row>
    <row r="31" spans="1:6" ht="15.75" customHeight="1">
      <c r="A31" s="33"/>
      <c r="B31" s="33"/>
      <c r="C31" s="33"/>
      <c r="D31" s="33"/>
      <c r="E31" s="34"/>
      <c r="F31" s="34"/>
    </row>
    <row r="32" spans="1:6" ht="15.75" customHeight="1">
      <c r="A32" s="33"/>
      <c r="B32" s="33"/>
      <c r="C32" s="33"/>
      <c r="D32" s="33"/>
      <c r="E32" s="34"/>
      <c r="F32" s="34"/>
    </row>
    <row r="33" spans="1:6" ht="15.75" customHeight="1">
      <c r="A33" s="33"/>
      <c r="B33" s="33"/>
      <c r="C33" s="33"/>
      <c r="D33" s="33"/>
      <c r="E33" s="34"/>
      <c r="F33" s="34"/>
    </row>
    <row r="34" spans="1:6" ht="15.75" customHeight="1">
      <c r="A34" s="33"/>
      <c r="B34" s="33"/>
      <c r="C34" s="33"/>
      <c r="D34" s="33"/>
      <c r="E34" s="34"/>
      <c r="F34" s="34"/>
    </row>
    <row r="35" spans="1:6" ht="15.75" customHeight="1">
      <c r="A35" s="33"/>
      <c r="B35" s="33"/>
      <c r="C35" s="33"/>
      <c r="D35" s="33"/>
      <c r="E35" s="34"/>
      <c r="F35" s="34"/>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row r="222" spans="1:6" ht="15.75" customHeight="1"/>
    <row r="223" spans="1:6" ht="15.75" customHeight="1"/>
    <row r="224" spans="1: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3:F3"/>
    <mergeCell ref="A8:F8"/>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F1006"/>
  <sheetViews>
    <sheetView showGridLines="0" workbookViewId="0">
      <selection activeCell="A22" sqref="A22:F22"/>
    </sheetView>
  </sheetViews>
  <sheetFormatPr defaultColWidth="11.23046875" defaultRowHeight="15" customHeight="1"/>
  <cols>
    <col min="1" max="1" width="31.53515625" customWidth="1"/>
    <col min="2" max="2" width="24.69140625" customWidth="1"/>
    <col min="3" max="3" width="10.765625" customWidth="1"/>
    <col min="4" max="4" width="10.69140625" customWidth="1"/>
    <col min="5" max="5" width="12.53515625" customWidth="1"/>
    <col min="6" max="6" width="9.07421875" customWidth="1"/>
  </cols>
  <sheetData>
    <row r="1" spans="1:6" ht="31.5" customHeight="1">
      <c r="A1" s="54" t="s">
        <v>9</v>
      </c>
      <c r="B1" s="55"/>
      <c r="C1" s="55"/>
      <c r="D1" s="55"/>
      <c r="E1" s="55"/>
      <c r="F1" s="55"/>
    </row>
    <row r="2" spans="1:6" ht="20.25" customHeight="1">
      <c r="A2" s="12" t="s">
        <v>549</v>
      </c>
      <c r="B2" s="12"/>
      <c r="C2" s="12"/>
      <c r="D2" s="12"/>
      <c r="E2" s="12"/>
      <c r="F2" s="12"/>
    </row>
    <row r="3" spans="1:6" ht="15.75" customHeight="1">
      <c r="A3" s="90" t="s">
        <v>554</v>
      </c>
      <c r="B3" s="86"/>
      <c r="C3" s="86"/>
      <c r="D3" s="86"/>
      <c r="E3" s="86"/>
      <c r="F3" s="87"/>
    </row>
    <row r="4" spans="1:6" ht="20.25" customHeight="1">
      <c r="A4" s="13" t="s">
        <v>555</v>
      </c>
      <c r="B4" s="13" t="s">
        <v>430</v>
      </c>
      <c r="C4" s="14">
        <v>2024</v>
      </c>
      <c r="D4" s="13">
        <v>2023</v>
      </c>
      <c r="E4" s="13">
        <v>2022</v>
      </c>
      <c r="F4" s="13">
        <v>2021</v>
      </c>
    </row>
    <row r="5" spans="1:6" ht="15.5">
      <c r="A5" s="18" t="s">
        <v>335</v>
      </c>
      <c r="B5" s="15" t="s">
        <v>99</v>
      </c>
      <c r="C5" s="42">
        <v>1828</v>
      </c>
      <c r="D5" s="42">
        <v>993</v>
      </c>
      <c r="E5" s="42">
        <v>1280</v>
      </c>
      <c r="F5" s="42">
        <v>1370</v>
      </c>
    </row>
    <row r="6" spans="1:6" ht="15.5">
      <c r="A6" s="18" t="s">
        <v>336</v>
      </c>
      <c r="B6" s="15" t="s">
        <v>99</v>
      </c>
      <c r="C6" s="42">
        <v>559</v>
      </c>
      <c r="D6" s="42">
        <v>583</v>
      </c>
      <c r="E6" s="19">
        <v>586</v>
      </c>
      <c r="F6" s="19">
        <v>558</v>
      </c>
    </row>
    <row r="7" spans="1:6" ht="15.5">
      <c r="A7" s="18" t="s">
        <v>337</v>
      </c>
      <c r="B7" s="15" t="s">
        <v>99</v>
      </c>
      <c r="C7" s="42">
        <v>421</v>
      </c>
      <c r="D7" s="42">
        <v>437</v>
      </c>
      <c r="E7" s="19">
        <v>441</v>
      </c>
      <c r="F7" s="19">
        <v>421</v>
      </c>
    </row>
    <row r="8" spans="1:6" ht="15.5">
      <c r="A8" s="18" t="s">
        <v>338</v>
      </c>
      <c r="B8" s="15" t="s">
        <v>99</v>
      </c>
      <c r="C8" s="42">
        <v>138</v>
      </c>
      <c r="D8" s="42">
        <v>146</v>
      </c>
      <c r="E8" s="19">
        <v>145</v>
      </c>
      <c r="F8" s="19">
        <v>137</v>
      </c>
    </row>
    <row r="9" spans="1:6" ht="15.75" customHeight="1">
      <c r="A9" s="90" t="s">
        <v>556</v>
      </c>
      <c r="B9" s="86"/>
      <c r="C9" s="86"/>
      <c r="D9" s="86"/>
      <c r="E9" s="86"/>
      <c r="F9" s="87"/>
    </row>
    <row r="10" spans="1:6" ht="20.25" customHeight="1">
      <c r="A10" s="13" t="s">
        <v>370</v>
      </c>
      <c r="B10" s="13" t="s">
        <v>430</v>
      </c>
      <c r="C10" s="14">
        <v>2024</v>
      </c>
      <c r="D10" s="13">
        <v>2023</v>
      </c>
      <c r="E10" s="13">
        <v>2022</v>
      </c>
      <c r="F10" s="13">
        <v>2021</v>
      </c>
    </row>
    <row r="11" spans="1:6" ht="15.5">
      <c r="A11" s="18" t="s">
        <v>557</v>
      </c>
      <c r="B11" s="17" t="s">
        <v>109</v>
      </c>
      <c r="C11" s="31">
        <v>0.28999999999999998</v>
      </c>
      <c r="D11" s="43">
        <v>0.28999999999999998</v>
      </c>
      <c r="E11" s="43">
        <v>0.43</v>
      </c>
      <c r="F11" s="43">
        <v>0.43</v>
      </c>
    </row>
    <row r="12" spans="1:6" ht="15.5">
      <c r="A12" s="18" t="s">
        <v>372</v>
      </c>
      <c r="B12" s="17" t="s">
        <v>109</v>
      </c>
      <c r="C12" s="31">
        <v>0.4</v>
      </c>
      <c r="D12" s="43">
        <v>0.5</v>
      </c>
      <c r="E12" s="43">
        <v>0.67</v>
      </c>
      <c r="F12" s="43">
        <v>0.75</v>
      </c>
    </row>
    <row r="13" spans="1:6" ht="15.5">
      <c r="A13" s="18" t="s">
        <v>374</v>
      </c>
      <c r="B13" s="17" t="s">
        <v>109</v>
      </c>
      <c r="C13" s="31">
        <v>0.25</v>
      </c>
      <c r="D13" s="43">
        <v>0.25</v>
      </c>
      <c r="E13" s="43">
        <v>0.25</v>
      </c>
      <c r="F13" s="43">
        <v>0.25</v>
      </c>
    </row>
    <row r="14" spans="1:6" ht="15.5">
      <c r="A14" s="18" t="s">
        <v>375</v>
      </c>
      <c r="B14" s="17" t="s">
        <v>109</v>
      </c>
      <c r="C14" s="31">
        <v>0.99</v>
      </c>
      <c r="D14" s="43">
        <v>0.99</v>
      </c>
      <c r="E14" s="43">
        <v>0.99</v>
      </c>
      <c r="F14" s="43">
        <v>0.99</v>
      </c>
    </row>
    <row r="15" spans="1:6" ht="23">
      <c r="A15" s="18" t="s">
        <v>558</v>
      </c>
      <c r="B15" s="17" t="s">
        <v>109</v>
      </c>
      <c r="C15" s="31">
        <v>0.95</v>
      </c>
      <c r="D15" s="43">
        <v>0.92</v>
      </c>
      <c r="E15" s="43">
        <v>0.93</v>
      </c>
      <c r="F15" s="43">
        <v>0.93</v>
      </c>
    </row>
    <row r="16" spans="1:6" ht="15.5">
      <c r="A16" s="18" t="s">
        <v>559</v>
      </c>
      <c r="B16" s="17" t="s">
        <v>109</v>
      </c>
      <c r="C16" s="31">
        <v>0.13</v>
      </c>
      <c r="D16" s="43">
        <v>0.2</v>
      </c>
      <c r="E16" s="43">
        <v>0.25</v>
      </c>
      <c r="F16" s="43">
        <v>0.38</v>
      </c>
    </row>
    <row r="17" spans="1:6" ht="23">
      <c r="A17" s="18" t="s">
        <v>560</v>
      </c>
      <c r="B17" s="17" t="s">
        <v>109</v>
      </c>
      <c r="C17" s="31">
        <v>0.81</v>
      </c>
      <c r="D17" s="43">
        <v>0.83</v>
      </c>
      <c r="E17" s="43">
        <v>0.86</v>
      </c>
      <c r="F17" s="43">
        <v>0.9</v>
      </c>
    </row>
    <row r="18" spans="1:6" ht="15.5">
      <c r="A18" s="18" t="s">
        <v>561</v>
      </c>
      <c r="B18" s="17" t="s">
        <v>99</v>
      </c>
      <c r="C18" s="42">
        <v>11</v>
      </c>
      <c r="D18" s="42">
        <v>29</v>
      </c>
      <c r="E18" s="42">
        <v>49</v>
      </c>
      <c r="F18" s="42">
        <v>34</v>
      </c>
    </row>
    <row r="19" spans="1:6" ht="15.5">
      <c r="A19" s="18" t="s">
        <v>562</v>
      </c>
      <c r="B19" s="17" t="s">
        <v>109</v>
      </c>
      <c r="C19" s="31">
        <v>6.9000000000000006E-2</v>
      </c>
      <c r="D19" s="43">
        <v>5.0999999999999997E-2</v>
      </c>
      <c r="E19" s="43">
        <v>4.2999999999999997E-2</v>
      </c>
      <c r="F19" s="43">
        <v>4.2000000000000003E-2</v>
      </c>
    </row>
    <row r="20" spans="1:6" ht="15.5">
      <c r="A20" s="18" t="s">
        <v>563</v>
      </c>
      <c r="B20" s="17" t="s">
        <v>109</v>
      </c>
      <c r="C20" s="31">
        <v>0.26</v>
      </c>
      <c r="D20" s="43">
        <v>0.39</v>
      </c>
      <c r="E20" s="43">
        <v>0.37</v>
      </c>
      <c r="F20" s="43">
        <v>0.12</v>
      </c>
    </row>
    <row r="21" spans="1:6" ht="15.5">
      <c r="A21" s="18" t="s">
        <v>564</v>
      </c>
      <c r="B21" s="17" t="s">
        <v>109</v>
      </c>
      <c r="C21" s="31">
        <v>0.74</v>
      </c>
      <c r="D21" s="43">
        <v>0.61</v>
      </c>
      <c r="E21" s="43">
        <v>0.63</v>
      </c>
      <c r="F21" s="43">
        <v>0.88</v>
      </c>
    </row>
    <row r="22" spans="1:6" ht="15.5">
      <c r="A22" s="90" t="s">
        <v>565</v>
      </c>
      <c r="B22" s="86"/>
      <c r="C22" s="86"/>
      <c r="D22" s="86"/>
      <c r="E22" s="86"/>
      <c r="F22" s="87"/>
    </row>
    <row r="23" spans="1:6" ht="15.5">
      <c r="A23" s="13" t="s">
        <v>133</v>
      </c>
      <c r="B23" s="13" t="s">
        <v>430</v>
      </c>
      <c r="C23" s="14">
        <v>2024</v>
      </c>
      <c r="D23" s="13">
        <v>2023</v>
      </c>
      <c r="E23" s="13">
        <v>2022</v>
      </c>
      <c r="F23" s="13">
        <v>2021</v>
      </c>
    </row>
    <row r="24" spans="1:6" ht="23">
      <c r="A24" s="16" t="s">
        <v>566</v>
      </c>
      <c r="B24" s="17" t="s">
        <v>109</v>
      </c>
      <c r="C24" s="31">
        <v>0.65</v>
      </c>
      <c r="D24" s="31">
        <v>0.625</v>
      </c>
      <c r="E24" s="31">
        <v>0.57999999999999996</v>
      </c>
      <c r="F24" s="20" t="s">
        <v>49</v>
      </c>
    </row>
    <row r="25" spans="1:6" ht="15.5">
      <c r="A25" s="33"/>
      <c r="B25" s="33"/>
      <c r="C25" s="33"/>
      <c r="D25" s="33"/>
      <c r="E25" s="34"/>
      <c r="F25" s="34"/>
    </row>
    <row r="26" spans="1:6" ht="15.5">
      <c r="A26" s="33"/>
      <c r="B26" s="33"/>
      <c r="C26" s="33"/>
      <c r="D26" s="33"/>
      <c r="E26" s="34"/>
      <c r="F26" s="34"/>
    </row>
    <row r="27" spans="1:6" ht="15.75" customHeight="1">
      <c r="A27" s="33"/>
      <c r="B27" s="33"/>
      <c r="C27" s="33"/>
      <c r="D27" s="33"/>
      <c r="E27" s="34"/>
      <c r="F27" s="34"/>
    </row>
    <row r="28" spans="1:6" ht="15.75" customHeight="1">
      <c r="A28" s="33"/>
      <c r="B28" s="33"/>
      <c r="C28" s="33"/>
      <c r="D28" s="33"/>
      <c r="E28" s="34"/>
      <c r="F28" s="34"/>
    </row>
    <row r="29" spans="1:6" ht="15.75" customHeight="1">
      <c r="A29" s="33"/>
      <c r="B29" s="33"/>
      <c r="C29" s="33"/>
      <c r="D29" s="33"/>
      <c r="E29" s="34"/>
      <c r="F29" s="34"/>
    </row>
    <row r="30" spans="1:6" ht="15.75" customHeight="1">
      <c r="A30" s="33"/>
      <c r="B30" s="33"/>
      <c r="C30" s="33"/>
      <c r="D30" s="33"/>
      <c r="E30" s="34"/>
      <c r="F30" s="34"/>
    </row>
    <row r="31" spans="1:6" ht="15.75" customHeight="1">
      <c r="A31" s="33"/>
      <c r="B31" s="33"/>
      <c r="C31" s="33"/>
      <c r="D31" s="33"/>
      <c r="E31" s="34"/>
      <c r="F31" s="34"/>
    </row>
    <row r="32" spans="1:6" ht="15.75" customHeight="1">
      <c r="A32" s="33"/>
      <c r="B32" s="33"/>
      <c r="C32" s="33"/>
      <c r="D32" s="33"/>
      <c r="E32" s="34"/>
      <c r="F32" s="34"/>
    </row>
    <row r="33" spans="1:6" ht="15.75" customHeight="1">
      <c r="A33" s="33"/>
      <c r="B33" s="33"/>
      <c r="C33" s="33"/>
      <c r="D33" s="33"/>
      <c r="E33" s="34"/>
      <c r="F33" s="34"/>
    </row>
    <row r="34" spans="1:6" ht="15.75" customHeight="1">
      <c r="A34" s="33"/>
      <c r="B34" s="33"/>
      <c r="C34" s="33"/>
      <c r="D34" s="33"/>
      <c r="E34" s="34"/>
      <c r="F34" s="34"/>
    </row>
    <row r="35" spans="1:6" ht="15.75" customHeight="1">
      <c r="A35" s="33"/>
      <c r="B35" s="33"/>
      <c r="C35" s="33"/>
      <c r="D35" s="33"/>
      <c r="E35" s="34"/>
      <c r="F35" s="34"/>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c r="A221" s="33"/>
      <c r="B221" s="33"/>
      <c r="C221" s="33"/>
      <c r="D221" s="33"/>
      <c r="E221" s="34"/>
      <c r="F221" s="34"/>
    </row>
    <row r="222" spans="1:6" ht="15.75" customHeight="1">
      <c r="A222" s="33"/>
      <c r="B222" s="33"/>
      <c r="C222" s="33"/>
      <c r="D222" s="33"/>
      <c r="E222" s="34"/>
      <c r="F222" s="34"/>
    </row>
    <row r="223" spans="1:6" ht="15.75" customHeight="1">
      <c r="A223" s="33"/>
      <c r="B223" s="33"/>
      <c r="C223" s="33"/>
      <c r="D223" s="33"/>
      <c r="E223" s="34"/>
      <c r="F223" s="34"/>
    </row>
    <row r="224" spans="1:6" ht="15.75" customHeight="1">
      <c r="A224" s="33"/>
      <c r="B224" s="33"/>
      <c r="C224" s="33"/>
      <c r="D224" s="33"/>
      <c r="E224" s="34"/>
      <c r="F224" s="34"/>
    </row>
    <row r="225" spans="1:6" ht="15.75" customHeight="1">
      <c r="A225" s="33"/>
      <c r="B225" s="33"/>
      <c r="C225" s="33"/>
      <c r="D225" s="33"/>
      <c r="E225" s="34"/>
      <c r="F225" s="34"/>
    </row>
    <row r="226" spans="1:6" ht="15.75" customHeight="1">
      <c r="A226" s="33"/>
      <c r="B226" s="33"/>
      <c r="C226" s="33"/>
      <c r="D226" s="33"/>
      <c r="E226" s="34"/>
      <c r="F226" s="34"/>
    </row>
    <row r="227" spans="1:6" ht="15.75" customHeight="1"/>
    <row r="228" spans="1:6" ht="15.75" customHeight="1"/>
    <row r="229" spans="1:6" ht="15.75" customHeight="1"/>
    <row r="230" spans="1:6" ht="15.75" customHeight="1"/>
    <row r="231" spans="1:6" ht="15.75" customHeight="1"/>
    <row r="232" spans="1:6" ht="15.75" customHeight="1"/>
    <row r="233" spans="1:6" ht="15.75" customHeight="1"/>
    <row r="234" spans="1:6" ht="15.75" customHeight="1"/>
    <row r="235" spans="1:6" ht="15.75" customHeight="1"/>
    <row r="236" spans="1:6" ht="15.75" customHeight="1"/>
    <row r="237" spans="1:6" ht="15.75" customHeight="1"/>
    <row r="238" spans="1:6" ht="15.75" customHeight="1"/>
    <row r="239" spans="1:6" ht="15.75" customHeight="1"/>
    <row r="240" spans="1: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3">
    <mergeCell ref="A3:F3"/>
    <mergeCell ref="A9:F9"/>
    <mergeCell ref="A22:F22"/>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F1001"/>
  <sheetViews>
    <sheetView showGridLines="0" workbookViewId="0">
      <selection activeCell="C15" sqref="C15"/>
    </sheetView>
  </sheetViews>
  <sheetFormatPr defaultColWidth="11.23046875" defaultRowHeight="15" customHeight="1"/>
  <cols>
    <col min="1" max="1" width="31.53515625" customWidth="1"/>
    <col min="2" max="2" width="24.69140625" customWidth="1"/>
    <col min="3" max="3" width="11" customWidth="1"/>
    <col min="4" max="4" width="10.69140625" customWidth="1"/>
    <col min="5" max="5" width="12.53515625" customWidth="1"/>
    <col min="6" max="6" width="9.07421875" customWidth="1"/>
  </cols>
  <sheetData>
    <row r="1" spans="1:6" ht="31.5" customHeight="1">
      <c r="A1" s="54" t="s">
        <v>567</v>
      </c>
      <c r="B1" s="55"/>
      <c r="C1" s="55"/>
      <c r="D1" s="55"/>
      <c r="E1" s="55"/>
      <c r="F1" s="55"/>
    </row>
    <row r="2" spans="1:6" ht="20.25" customHeight="1">
      <c r="A2" s="12" t="s">
        <v>549</v>
      </c>
      <c r="B2" s="12"/>
      <c r="C2" s="12"/>
      <c r="D2" s="12"/>
      <c r="E2" s="12"/>
      <c r="F2" s="12"/>
    </row>
    <row r="3" spans="1:6" ht="15.75" customHeight="1">
      <c r="A3" s="90" t="s">
        <v>568</v>
      </c>
      <c r="B3" s="86"/>
      <c r="C3" s="86"/>
      <c r="D3" s="86"/>
      <c r="E3" s="86"/>
      <c r="F3" s="87"/>
    </row>
    <row r="4" spans="1:6" ht="20.25" customHeight="1">
      <c r="A4" s="13" t="s">
        <v>130</v>
      </c>
      <c r="B4" s="13" t="s">
        <v>430</v>
      </c>
      <c r="C4" s="14">
        <v>2024</v>
      </c>
      <c r="D4" s="13">
        <v>2023</v>
      </c>
      <c r="E4" s="13">
        <v>2022</v>
      </c>
      <c r="F4" s="13">
        <v>2021</v>
      </c>
    </row>
    <row r="5" spans="1:6" ht="23">
      <c r="A5" s="16" t="s">
        <v>131</v>
      </c>
      <c r="B5" s="17" t="s">
        <v>99</v>
      </c>
      <c r="C5" s="17" t="s">
        <v>82</v>
      </c>
      <c r="D5" s="20" t="s">
        <v>82</v>
      </c>
      <c r="E5" s="20" t="s">
        <v>82</v>
      </c>
      <c r="F5" s="20" t="s">
        <v>49</v>
      </c>
    </row>
    <row r="6" spans="1:6" ht="15.75" customHeight="1">
      <c r="A6" s="90" t="s">
        <v>569</v>
      </c>
      <c r="B6" s="86"/>
      <c r="C6" s="86"/>
      <c r="D6" s="86"/>
      <c r="E6" s="86"/>
      <c r="F6" s="87"/>
    </row>
    <row r="7" spans="1:6" ht="20.25" customHeight="1">
      <c r="A7" s="13" t="s">
        <v>370</v>
      </c>
      <c r="B7" s="13" t="s">
        <v>430</v>
      </c>
      <c r="C7" s="13"/>
      <c r="D7" s="13">
        <v>2023</v>
      </c>
      <c r="E7" s="13">
        <v>2022</v>
      </c>
      <c r="F7" s="13">
        <v>2021</v>
      </c>
    </row>
    <row r="8" spans="1:6" ht="15.5">
      <c r="A8" s="18" t="s">
        <v>375</v>
      </c>
      <c r="B8" s="17" t="s">
        <v>109</v>
      </c>
      <c r="C8" s="31">
        <v>0.99</v>
      </c>
      <c r="D8" s="43">
        <v>0.99</v>
      </c>
      <c r="E8" s="43">
        <v>0.99</v>
      </c>
      <c r="F8" s="43">
        <v>0.99</v>
      </c>
    </row>
    <row r="9" spans="1:6" ht="23">
      <c r="A9" s="18" t="s">
        <v>558</v>
      </c>
      <c r="B9" s="17" t="s">
        <v>109</v>
      </c>
      <c r="C9" s="31">
        <v>0.95</v>
      </c>
      <c r="D9" s="43">
        <v>0.92</v>
      </c>
      <c r="E9" s="43">
        <v>0.93</v>
      </c>
      <c r="F9" s="43">
        <v>0.93</v>
      </c>
    </row>
    <row r="10" spans="1:6" ht="15.5">
      <c r="A10" s="90" t="s">
        <v>570</v>
      </c>
      <c r="B10" s="86"/>
      <c r="C10" s="86"/>
      <c r="D10" s="86"/>
      <c r="E10" s="86"/>
      <c r="F10" s="87"/>
    </row>
    <row r="11" spans="1:6" ht="15.5">
      <c r="A11" s="13" t="s">
        <v>571</v>
      </c>
      <c r="B11" s="13" t="s">
        <v>430</v>
      </c>
      <c r="C11" s="13"/>
      <c r="D11" s="13">
        <v>2023</v>
      </c>
      <c r="E11" s="13">
        <v>2022</v>
      </c>
      <c r="F11" s="13">
        <v>2021</v>
      </c>
    </row>
    <row r="12" spans="1:6" ht="15.5">
      <c r="A12" s="18" t="s">
        <v>262</v>
      </c>
      <c r="B12" s="17" t="s">
        <v>109</v>
      </c>
      <c r="C12" s="20">
        <v>59</v>
      </c>
      <c r="D12" s="20">
        <v>67</v>
      </c>
      <c r="E12" s="20">
        <v>69</v>
      </c>
      <c r="F12" s="20">
        <v>79</v>
      </c>
    </row>
    <row r="13" spans="1:6" ht="15.5">
      <c r="A13" s="90" t="s">
        <v>572</v>
      </c>
      <c r="B13" s="86"/>
      <c r="C13" s="86"/>
      <c r="D13" s="86"/>
      <c r="E13" s="86"/>
      <c r="F13" s="87"/>
    </row>
    <row r="14" spans="1:6" ht="15.5">
      <c r="A14" s="13" t="s">
        <v>573</v>
      </c>
      <c r="B14" s="13" t="s">
        <v>430</v>
      </c>
      <c r="C14" s="13"/>
      <c r="D14" s="13">
        <v>2023</v>
      </c>
      <c r="E14" s="13">
        <v>2022</v>
      </c>
      <c r="F14" s="13">
        <v>2021</v>
      </c>
    </row>
    <row r="15" spans="1:6" ht="15.5">
      <c r="A15" s="18" t="s">
        <v>572</v>
      </c>
      <c r="B15" s="17" t="s">
        <v>574</v>
      </c>
      <c r="C15" s="20">
        <v>0.4</v>
      </c>
      <c r="D15" s="20">
        <v>0.4</v>
      </c>
      <c r="E15" s="20">
        <v>0.7</v>
      </c>
      <c r="F15" s="20">
        <v>0.7</v>
      </c>
    </row>
    <row r="16" spans="1:6" ht="15.5">
      <c r="A16" s="18" t="s">
        <v>575</v>
      </c>
      <c r="B16" s="17" t="s">
        <v>574</v>
      </c>
      <c r="C16" s="20">
        <v>8.1999999999999993</v>
      </c>
      <c r="D16" s="20">
        <v>2.9</v>
      </c>
      <c r="E16" s="20">
        <v>3.2</v>
      </c>
      <c r="F16" s="20">
        <v>0.8</v>
      </c>
    </row>
    <row r="17" spans="1:6" ht="15.5">
      <c r="A17" s="33"/>
      <c r="B17" s="33"/>
      <c r="C17" s="33"/>
      <c r="D17" s="33"/>
      <c r="E17" s="34"/>
      <c r="F17" s="34"/>
    </row>
    <row r="18" spans="1:6" ht="15.5">
      <c r="A18" s="33"/>
      <c r="B18" s="33"/>
      <c r="C18" s="33"/>
      <c r="D18" s="33"/>
      <c r="E18" s="34"/>
      <c r="F18" s="34"/>
    </row>
    <row r="19" spans="1:6" ht="15.5">
      <c r="A19" s="33"/>
      <c r="B19" s="33"/>
      <c r="C19" s="33"/>
      <c r="D19" s="33"/>
      <c r="E19" s="34"/>
      <c r="F19" s="34"/>
    </row>
    <row r="20" spans="1:6" ht="15.5">
      <c r="A20" s="33"/>
      <c r="B20" s="33"/>
      <c r="C20" s="33"/>
      <c r="D20" s="33"/>
      <c r="E20" s="34"/>
      <c r="F20" s="34"/>
    </row>
    <row r="21" spans="1:6" ht="15.5">
      <c r="A21" s="33"/>
      <c r="B21" s="33"/>
      <c r="C21" s="33"/>
      <c r="D21" s="33"/>
      <c r="E21" s="34"/>
      <c r="F21" s="34"/>
    </row>
    <row r="22" spans="1:6" ht="15.75" customHeight="1">
      <c r="A22" s="33"/>
      <c r="B22" s="33"/>
      <c r="C22" s="33"/>
      <c r="D22" s="33"/>
      <c r="E22" s="34"/>
      <c r="F22" s="34"/>
    </row>
    <row r="23" spans="1:6" ht="15.75" customHeight="1">
      <c r="A23" s="33"/>
      <c r="B23" s="33"/>
      <c r="C23" s="33"/>
      <c r="D23" s="33"/>
      <c r="E23" s="34"/>
      <c r="F23" s="34"/>
    </row>
    <row r="24" spans="1:6" ht="15.75" customHeight="1">
      <c r="A24" s="33"/>
      <c r="B24" s="33"/>
      <c r="C24" s="33"/>
      <c r="D24" s="33"/>
      <c r="E24" s="34"/>
      <c r="F24" s="34"/>
    </row>
    <row r="25" spans="1:6" ht="15.75" customHeight="1">
      <c r="A25" s="33"/>
      <c r="B25" s="33"/>
      <c r="C25" s="33"/>
      <c r="D25" s="33"/>
      <c r="E25" s="34"/>
      <c r="F25" s="34"/>
    </row>
    <row r="26" spans="1:6" ht="15.75" customHeight="1">
      <c r="A26" s="33"/>
      <c r="B26" s="33"/>
      <c r="C26" s="33"/>
      <c r="D26" s="33"/>
      <c r="E26" s="34"/>
      <c r="F26" s="34"/>
    </row>
    <row r="27" spans="1:6" ht="15.75" customHeight="1">
      <c r="A27" s="33"/>
      <c r="B27" s="33"/>
      <c r="C27" s="33"/>
      <c r="D27" s="33"/>
      <c r="E27" s="34"/>
      <c r="F27" s="34"/>
    </row>
    <row r="28" spans="1:6" ht="15.75" customHeight="1">
      <c r="A28" s="33"/>
      <c r="B28" s="33"/>
      <c r="C28" s="33"/>
      <c r="D28" s="33"/>
      <c r="E28" s="34"/>
      <c r="F28" s="34"/>
    </row>
    <row r="29" spans="1:6" ht="15.75" customHeight="1">
      <c r="A29" s="33"/>
      <c r="B29" s="33"/>
      <c r="C29" s="33"/>
      <c r="D29" s="33"/>
      <c r="E29" s="34"/>
      <c r="F29" s="34"/>
    </row>
    <row r="30" spans="1:6" ht="15.75" customHeight="1">
      <c r="A30" s="33"/>
      <c r="B30" s="33"/>
      <c r="C30" s="33"/>
      <c r="D30" s="33"/>
      <c r="E30" s="34"/>
      <c r="F30" s="34"/>
    </row>
    <row r="31" spans="1:6" ht="15.75" customHeight="1">
      <c r="A31" s="33"/>
      <c r="B31" s="33"/>
      <c r="C31" s="33"/>
      <c r="D31" s="33"/>
      <c r="E31" s="34"/>
      <c r="F31" s="34"/>
    </row>
    <row r="32" spans="1:6" ht="15.75" customHeight="1">
      <c r="A32" s="33"/>
      <c r="B32" s="33"/>
      <c r="C32" s="33"/>
      <c r="D32" s="33"/>
      <c r="E32" s="34"/>
      <c r="F32" s="34"/>
    </row>
    <row r="33" spans="1:6" ht="15.75" customHeight="1">
      <c r="A33" s="33"/>
      <c r="B33" s="33"/>
      <c r="C33" s="33"/>
      <c r="D33" s="33"/>
      <c r="E33" s="34"/>
      <c r="F33" s="34"/>
    </row>
    <row r="34" spans="1:6" ht="15.75" customHeight="1">
      <c r="A34" s="33"/>
      <c r="B34" s="33"/>
      <c r="C34" s="33"/>
      <c r="D34" s="33"/>
      <c r="E34" s="34"/>
      <c r="F34" s="34"/>
    </row>
    <row r="35" spans="1:6" ht="15.75" customHeight="1">
      <c r="A35" s="33"/>
      <c r="B35" s="33"/>
      <c r="C35" s="33"/>
      <c r="D35" s="33"/>
      <c r="E35" s="34"/>
      <c r="F35" s="34"/>
    </row>
    <row r="36" spans="1:6" ht="15.75" customHeight="1">
      <c r="A36" s="33"/>
      <c r="B36" s="33"/>
      <c r="C36" s="33"/>
      <c r="D36" s="33"/>
      <c r="E36" s="34"/>
      <c r="F36" s="34"/>
    </row>
    <row r="37" spans="1:6" ht="15.75" customHeight="1">
      <c r="A37" s="33"/>
      <c r="B37" s="33"/>
      <c r="C37" s="33"/>
      <c r="D37" s="33"/>
      <c r="E37" s="34"/>
      <c r="F37" s="34"/>
    </row>
    <row r="38" spans="1:6" ht="15.75" customHeight="1">
      <c r="A38" s="33"/>
      <c r="B38" s="33"/>
      <c r="C38" s="33"/>
      <c r="D38" s="33"/>
      <c r="E38" s="34"/>
      <c r="F38" s="34"/>
    </row>
    <row r="39" spans="1:6" ht="15.75" customHeight="1">
      <c r="A39" s="33"/>
      <c r="B39" s="33"/>
      <c r="C39" s="33"/>
      <c r="D39" s="33"/>
      <c r="E39" s="34"/>
      <c r="F39" s="34"/>
    </row>
    <row r="40" spans="1:6" ht="15.75" customHeight="1">
      <c r="A40" s="33"/>
      <c r="B40" s="33"/>
      <c r="C40" s="33"/>
      <c r="D40" s="33"/>
      <c r="E40" s="34"/>
      <c r="F40" s="34"/>
    </row>
    <row r="41" spans="1:6" ht="15.75" customHeight="1">
      <c r="A41" s="33"/>
      <c r="B41" s="33"/>
      <c r="C41" s="33"/>
      <c r="D41" s="33"/>
      <c r="E41" s="34"/>
      <c r="F41" s="34"/>
    </row>
    <row r="42" spans="1:6" ht="15.75" customHeight="1">
      <c r="A42" s="33"/>
      <c r="B42" s="33"/>
      <c r="C42" s="33"/>
      <c r="D42" s="33"/>
      <c r="E42" s="34"/>
      <c r="F42" s="34"/>
    </row>
    <row r="43" spans="1:6" ht="15.75" customHeight="1">
      <c r="A43" s="33"/>
      <c r="B43" s="33"/>
      <c r="C43" s="33"/>
      <c r="D43" s="33"/>
      <c r="E43" s="34"/>
      <c r="F43" s="34"/>
    </row>
    <row r="44" spans="1:6" ht="15.75" customHeight="1">
      <c r="A44" s="33"/>
      <c r="B44" s="33"/>
      <c r="C44" s="33"/>
      <c r="D44" s="33"/>
      <c r="E44" s="34"/>
      <c r="F44" s="34"/>
    </row>
    <row r="45" spans="1:6" ht="15.75" customHeight="1">
      <c r="A45" s="33"/>
      <c r="B45" s="33"/>
      <c r="C45" s="33"/>
      <c r="D45" s="33"/>
      <c r="E45" s="34"/>
      <c r="F45" s="34"/>
    </row>
    <row r="46" spans="1:6" ht="15.75" customHeight="1">
      <c r="A46" s="33"/>
      <c r="B46" s="33"/>
      <c r="C46" s="33"/>
      <c r="D46" s="33"/>
      <c r="E46" s="34"/>
      <c r="F46" s="34"/>
    </row>
    <row r="47" spans="1:6" ht="15.75" customHeight="1">
      <c r="A47" s="33"/>
      <c r="B47" s="33"/>
      <c r="C47" s="33"/>
      <c r="D47" s="33"/>
      <c r="E47" s="34"/>
      <c r="F47" s="34"/>
    </row>
    <row r="48" spans="1:6" ht="15.75" customHeight="1">
      <c r="A48" s="33"/>
      <c r="B48" s="33"/>
      <c r="C48" s="33"/>
      <c r="D48" s="33"/>
      <c r="E48" s="34"/>
      <c r="F48" s="34"/>
    </row>
    <row r="49" spans="1:6" ht="15.75" customHeight="1">
      <c r="A49" s="33"/>
      <c r="B49" s="33"/>
      <c r="C49" s="33"/>
      <c r="D49" s="33"/>
      <c r="E49" s="34"/>
      <c r="F49" s="34"/>
    </row>
    <row r="50" spans="1:6" ht="15.75" customHeight="1">
      <c r="A50" s="33"/>
      <c r="B50" s="33"/>
      <c r="C50" s="33"/>
      <c r="D50" s="33"/>
      <c r="E50" s="34"/>
      <c r="F50" s="34"/>
    </row>
    <row r="51" spans="1:6" ht="15.75" customHeight="1">
      <c r="A51" s="33"/>
      <c r="B51" s="33"/>
      <c r="C51" s="33"/>
      <c r="D51" s="33"/>
      <c r="E51" s="34"/>
      <c r="F51" s="34"/>
    </row>
    <row r="52" spans="1:6" ht="15.75" customHeight="1">
      <c r="A52" s="33"/>
      <c r="B52" s="33"/>
      <c r="C52" s="33"/>
      <c r="D52" s="33"/>
      <c r="E52" s="34"/>
      <c r="F52" s="34"/>
    </row>
    <row r="53" spans="1:6" ht="15.75" customHeight="1">
      <c r="A53" s="33"/>
      <c r="B53" s="33"/>
      <c r="C53" s="33"/>
      <c r="D53" s="33"/>
      <c r="E53" s="34"/>
      <c r="F53" s="34"/>
    </row>
    <row r="54" spans="1:6" ht="15.75" customHeight="1">
      <c r="A54" s="33"/>
      <c r="B54" s="33"/>
      <c r="C54" s="33"/>
      <c r="D54" s="33"/>
      <c r="E54" s="34"/>
      <c r="F54" s="34"/>
    </row>
    <row r="55" spans="1:6" ht="15.75" customHeight="1">
      <c r="A55" s="33"/>
      <c r="B55" s="33"/>
      <c r="C55" s="33"/>
      <c r="D55" s="33"/>
      <c r="E55" s="34"/>
      <c r="F55" s="34"/>
    </row>
    <row r="56" spans="1:6" ht="15.75" customHeight="1">
      <c r="A56" s="33"/>
      <c r="B56" s="33"/>
      <c r="C56" s="33"/>
      <c r="D56" s="33"/>
      <c r="E56" s="34"/>
      <c r="F56" s="34"/>
    </row>
    <row r="57" spans="1:6" ht="15.75" customHeight="1">
      <c r="A57" s="33"/>
      <c r="B57" s="33"/>
      <c r="C57" s="33"/>
      <c r="D57" s="33"/>
      <c r="E57" s="34"/>
      <c r="F57" s="34"/>
    </row>
    <row r="58" spans="1:6" ht="15.75" customHeight="1">
      <c r="A58" s="33"/>
      <c r="B58" s="33"/>
      <c r="C58" s="33"/>
      <c r="D58" s="33"/>
      <c r="E58" s="34"/>
      <c r="F58" s="34"/>
    </row>
    <row r="59" spans="1:6" ht="15.75" customHeight="1">
      <c r="A59" s="33"/>
      <c r="B59" s="33"/>
      <c r="C59" s="33"/>
      <c r="D59" s="33"/>
      <c r="E59" s="34"/>
      <c r="F59" s="34"/>
    </row>
    <row r="60" spans="1:6" ht="15.75" customHeight="1">
      <c r="A60" s="33"/>
      <c r="B60" s="33"/>
      <c r="C60" s="33"/>
      <c r="D60" s="33"/>
      <c r="E60" s="34"/>
      <c r="F60" s="34"/>
    </row>
    <row r="61" spans="1:6" ht="15.75" customHeight="1">
      <c r="A61" s="33"/>
      <c r="B61" s="33"/>
      <c r="C61" s="33"/>
      <c r="D61" s="33"/>
      <c r="E61" s="34"/>
      <c r="F61" s="34"/>
    </row>
    <row r="62" spans="1:6" ht="15.75" customHeight="1">
      <c r="A62" s="33"/>
      <c r="B62" s="33"/>
      <c r="C62" s="33"/>
      <c r="D62" s="33"/>
      <c r="E62" s="34"/>
      <c r="F62" s="34"/>
    </row>
    <row r="63" spans="1:6" ht="15.75" customHeight="1">
      <c r="A63" s="33"/>
      <c r="B63" s="33"/>
      <c r="C63" s="33"/>
      <c r="D63" s="33"/>
      <c r="E63" s="34"/>
      <c r="F63" s="34"/>
    </row>
    <row r="64" spans="1:6" ht="15.75" customHeight="1">
      <c r="A64" s="33"/>
      <c r="B64" s="33"/>
      <c r="C64" s="33"/>
      <c r="D64" s="33"/>
      <c r="E64" s="34"/>
      <c r="F64" s="34"/>
    </row>
    <row r="65" spans="1:6" ht="15.75" customHeight="1">
      <c r="A65" s="33"/>
      <c r="B65" s="33"/>
      <c r="C65" s="33"/>
      <c r="D65" s="33"/>
      <c r="E65" s="34"/>
      <c r="F65" s="34"/>
    </row>
    <row r="66" spans="1:6" ht="15.75" customHeight="1">
      <c r="A66" s="33"/>
      <c r="B66" s="33"/>
      <c r="C66" s="33"/>
      <c r="D66" s="33"/>
      <c r="E66" s="34"/>
      <c r="F66" s="34"/>
    </row>
    <row r="67" spans="1:6" ht="15.75" customHeight="1">
      <c r="A67" s="33"/>
      <c r="B67" s="33"/>
      <c r="C67" s="33"/>
      <c r="D67" s="33"/>
      <c r="E67" s="34"/>
      <c r="F67" s="34"/>
    </row>
    <row r="68" spans="1:6" ht="15.75" customHeight="1">
      <c r="A68" s="33"/>
      <c r="B68" s="33"/>
      <c r="C68" s="33"/>
      <c r="D68" s="33"/>
      <c r="E68" s="34"/>
      <c r="F68" s="34"/>
    </row>
    <row r="69" spans="1:6" ht="15.75" customHeight="1">
      <c r="A69" s="33"/>
      <c r="B69" s="33"/>
      <c r="C69" s="33"/>
      <c r="D69" s="33"/>
      <c r="E69" s="34"/>
      <c r="F69" s="34"/>
    </row>
    <row r="70" spans="1:6" ht="15.75" customHeight="1">
      <c r="A70" s="33"/>
      <c r="B70" s="33"/>
      <c r="C70" s="33"/>
      <c r="D70" s="33"/>
      <c r="E70" s="34"/>
      <c r="F70" s="34"/>
    </row>
    <row r="71" spans="1:6" ht="15.75" customHeight="1">
      <c r="A71" s="33"/>
      <c r="B71" s="33"/>
      <c r="C71" s="33"/>
      <c r="D71" s="33"/>
      <c r="E71" s="34"/>
      <c r="F71" s="34"/>
    </row>
    <row r="72" spans="1:6" ht="15.75" customHeight="1">
      <c r="A72" s="33"/>
      <c r="B72" s="33"/>
      <c r="C72" s="33"/>
      <c r="D72" s="33"/>
      <c r="E72" s="34"/>
      <c r="F72" s="34"/>
    </row>
    <row r="73" spans="1:6" ht="15.75" customHeight="1">
      <c r="A73" s="33"/>
      <c r="B73" s="33"/>
      <c r="C73" s="33"/>
      <c r="D73" s="33"/>
      <c r="E73" s="34"/>
      <c r="F73" s="34"/>
    </row>
    <row r="74" spans="1:6" ht="15.75" customHeight="1">
      <c r="A74" s="33"/>
      <c r="B74" s="33"/>
      <c r="C74" s="33"/>
      <c r="D74" s="33"/>
      <c r="E74" s="34"/>
      <c r="F74" s="34"/>
    </row>
    <row r="75" spans="1:6" ht="15.75" customHeight="1">
      <c r="A75" s="33"/>
      <c r="B75" s="33"/>
      <c r="C75" s="33"/>
      <c r="D75" s="33"/>
      <c r="E75" s="34"/>
      <c r="F75" s="34"/>
    </row>
    <row r="76" spans="1:6" ht="15.75" customHeight="1">
      <c r="A76" s="33"/>
      <c r="B76" s="33"/>
      <c r="C76" s="33"/>
      <c r="D76" s="33"/>
      <c r="E76" s="34"/>
      <c r="F76" s="34"/>
    </row>
    <row r="77" spans="1:6" ht="15.75" customHeight="1">
      <c r="A77" s="33"/>
      <c r="B77" s="33"/>
      <c r="C77" s="33"/>
      <c r="D77" s="33"/>
      <c r="E77" s="34"/>
      <c r="F77" s="34"/>
    </row>
    <row r="78" spans="1:6" ht="15.75" customHeight="1">
      <c r="A78" s="33"/>
      <c r="B78" s="33"/>
      <c r="C78" s="33"/>
      <c r="D78" s="33"/>
      <c r="E78" s="34"/>
      <c r="F78" s="34"/>
    </row>
    <row r="79" spans="1:6" ht="15.75" customHeight="1">
      <c r="A79" s="33"/>
      <c r="B79" s="33"/>
      <c r="C79" s="33"/>
      <c r="D79" s="33"/>
      <c r="E79" s="34"/>
      <c r="F79" s="34"/>
    </row>
    <row r="80" spans="1:6" ht="15.75" customHeight="1">
      <c r="A80" s="33"/>
      <c r="B80" s="33"/>
      <c r="C80" s="33"/>
      <c r="D80" s="33"/>
      <c r="E80" s="34"/>
      <c r="F80" s="34"/>
    </row>
    <row r="81" spans="1:6" ht="15.75" customHeight="1">
      <c r="A81" s="33"/>
      <c r="B81" s="33"/>
      <c r="C81" s="33"/>
      <c r="D81" s="33"/>
      <c r="E81" s="34"/>
      <c r="F81" s="34"/>
    </row>
    <row r="82" spans="1:6" ht="15.75" customHeight="1">
      <c r="A82" s="33"/>
      <c r="B82" s="33"/>
      <c r="C82" s="33"/>
      <c r="D82" s="33"/>
      <c r="E82" s="34"/>
      <c r="F82" s="34"/>
    </row>
    <row r="83" spans="1:6" ht="15.75" customHeight="1">
      <c r="A83" s="33"/>
      <c r="B83" s="33"/>
      <c r="C83" s="33"/>
      <c r="D83" s="33"/>
      <c r="E83" s="34"/>
      <c r="F83" s="34"/>
    </row>
    <row r="84" spans="1:6" ht="15.75" customHeight="1">
      <c r="A84" s="33"/>
      <c r="B84" s="33"/>
      <c r="C84" s="33"/>
      <c r="D84" s="33"/>
      <c r="E84" s="34"/>
      <c r="F84" s="34"/>
    </row>
    <row r="85" spans="1:6" ht="15.75" customHeight="1">
      <c r="A85" s="33"/>
      <c r="B85" s="33"/>
      <c r="C85" s="33"/>
      <c r="D85" s="33"/>
      <c r="E85" s="34"/>
      <c r="F85" s="34"/>
    </row>
    <row r="86" spans="1:6" ht="15.75" customHeight="1">
      <c r="A86" s="33"/>
      <c r="B86" s="33"/>
      <c r="C86" s="33"/>
      <c r="D86" s="33"/>
      <c r="E86" s="34"/>
      <c r="F86" s="34"/>
    </row>
    <row r="87" spans="1:6" ht="15.75" customHeight="1">
      <c r="A87" s="33"/>
      <c r="B87" s="33"/>
      <c r="C87" s="33"/>
      <c r="D87" s="33"/>
      <c r="E87" s="34"/>
      <c r="F87" s="34"/>
    </row>
    <row r="88" spans="1:6" ht="15.75" customHeight="1">
      <c r="A88" s="33"/>
      <c r="B88" s="33"/>
      <c r="C88" s="33"/>
      <c r="D88" s="33"/>
      <c r="E88" s="34"/>
      <c r="F88" s="34"/>
    </row>
    <row r="89" spans="1:6" ht="15.75" customHeight="1">
      <c r="A89" s="33"/>
      <c r="B89" s="33"/>
      <c r="C89" s="33"/>
      <c r="D89" s="33"/>
      <c r="E89" s="34"/>
      <c r="F89" s="34"/>
    </row>
    <row r="90" spans="1:6" ht="15.75" customHeight="1">
      <c r="A90" s="33"/>
      <c r="B90" s="33"/>
      <c r="C90" s="33"/>
      <c r="D90" s="33"/>
      <c r="E90" s="34"/>
      <c r="F90" s="34"/>
    </row>
    <row r="91" spans="1:6" ht="15.75" customHeight="1">
      <c r="A91" s="33"/>
      <c r="B91" s="33"/>
      <c r="C91" s="33"/>
      <c r="D91" s="33"/>
      <c r="E91" s="34"/>
      <c r="F91" s="34"/>
    </row>
    <row r="92" spans="1:6" ht="15.75" customHeight="1">
      <c r="A92" s="33"/>
      <c r="B92" s="33"/>
      <c r="C92" s="33"/>
      <c r="D92" s="33"/>
      <c r="E92" s="34"/>
      <c r="F92" s="34"/>
    </row>
    <row r="93" spans="1:6" ht="15.75" customHeight="1">
      <c r="A93" s="33"/>
      <c r="B93" s="33"/>
      <c r="C93" s="33"/>
      <c r="D93" s="33"/>
      <c r="E93" s="34"/>
      <c r="F93" s="34"/>
    </row>
    <row r="94" spans="1:6" ht="15.75" customHeight="1">
      <c r="A94" s="33"/>
      <c r="B94" s="33"/>
      <c r="C94" s="33"/>
      <c r="D94" s="33"/>
      <c r="E94" s="34"/>
      <c r="F94" s="34"/>
    </row>
    <row r="95" spans="1:6" ht="15.75" customHeight="1">
      <c r="A95" s="33"/>
      <c r="B95" s="33"/>
      <c r="C95" s="33"/>
      <c r="D95" s="33"/>
      <c r="E95" s="34"/>
      <c r="F95" s="34"/>
    </row>
    <row r="96" spans="1:6" ht="15.75" customHeight="1">
      <c r="A96" s="33"/>
      <c r="B96" s="33"/>
      <c r="C96" s="33"/>
      <c r="D96" s="33"/>
      <c r="E96" s="34"/>
      <c r="F96" s="34"/>
    </row>
    <row r="97" spans="1:6" ht="15.75" customHeight="1">
      <c r="A97" s="33"/>
      <c r="B97" s="33"/>
      <c r="C97" s="33"/>
      <c r="D97" s="33"/>
      <c r="E97" s="34"/>
      <c r="F97" s="34"/>
    </row>
    <row r="98" spans="1:6" ht="15.75" customHeight="1">
      <c r="A98" s="33"/>
      <c r="B98" s="33"/>
      <c r="C98" s="33"/>
      <c r="D98" s="33"/>
      <c r="E98" s="34"/>
      <c r="F98" s="34"/>
    </row>
    <row r="99" spans="1:6" ht="15.75" customHeight="1">
      <c r="A99" s="33"/>
      <c r="B99" s="33"/>
      <c r="C99" s="33"/>
      <c r="D99" s="33"/>
      <c r="E99" s="34"/>
      <c r="F99" s="34"/>
    </row>
    <row r="100" spans="1:6" ht="15.75" customHeight="1">
      <c r="A100" s="33"/>
      <c r="B100" s="33"/>
      <c r="C100" s="33"/>
      <c r="D100" s="33"/>
      <c r="E100" s="34"/>
      <c r="F100" s="34"/>
    </row>
    <row r="101" spans="1:6" ht="15.75" customHeight="1">
      <c r="A101" s="33"/>
      <c r="B101" s="33"/>
      <c r="C101" s="33"/>
      <c r="D101" s="33"/>
      <c r="E101" s="34"/>
      <c r="F101" s="34"/>
    </row>
    <row r="102" spans="1:6" ht="15.75" customHeight="1">
      <c r="A102" s="33"/>
      <c r="B102" s="33"/>
      <c r="C102" s="33"/>
      <c r="D102" s="33"/>
      <c r="E102" s="34"/>
      <c r="F102" s="34"/>
    </row>
    <row r="103" spans="1:6" ht="15.75" customHeight="1">
      <c r="A103" s="33"/>
      <c r="B103" s="33"/>
      <c r="C103" s="33"/>
      <c r="D103" s="33"/>
      <c r="E103" s="34"/>
      <c r="F103" s="34"/>
    </row>
    <row r="104" spans="1:6" ht="15.75" customHeight="1">
      <c r="A104" s="33"/>
      <c r="B104" s="33"/>
      <c r="C104" s="33"/>
      <c r="D104" s="33"/>
      <c r="E104" s="34"/>
      <c r="F104" s="34"/>
    </row>
    <row r="105" spans="1:6" ht="15.75" customHeight="1">
      <c r="A105" s="33"/>
      <c r="B105" s="33"/>
      <c r="C105" s="33"/>
      <c r="D105" s="33"/>
      <c r="E105" s="34"/>
      <c r="F105" s="34"/>
    </row>
    <row r="106" spans="1:6" ht="15.75" customHeight="1">
      <c r="A106" s="33"/>
      <c r="B106" s="33"/>
      <c r="C106" s="33"/>
      <c r="D106" s="33"/>
      <c r="E106" s="34"/>
      <c r="F106" s="34"/>
    </row>
    <row r="107" spans="1:6" ht="15.75" customHeight="1">
      <c r="A107" s="33"/>
      <c r="B107" s="33"/>
      <c r="C107" s="33"/>
      <c r="D107" s="33"/>
      <c r="E107" s="34"/>
      <c r="F107" s="34"/>
    </row>
    <row r="108" spans="1:6" ht="15.75" customHeight="1">
      <c r="A108" s="33"/>
      <c r="B108" s="33"/>
      <c r="C108" s="33"/>
      <c r="D108" s="33"/>
      <c r="E108" s="34"/>
      <c r="F108" s="34"/>
    </row>
    <row r="109" spans="1:6" ht="15.75" customHeight="1">
      <c r="A109" s="33"/>
      <c r="B109" s="33"/>
      <c r="C109" s="33"/>
      <c r="D109" s="33"/>
      <c r="E109" s="34"/>
      <c r="F109" s="34"/>
    </row>
    <row r="110" spans="1:6" ht="15.75" customHeight="1">
      <c r="A110" s="33"/>
      <c r="B110" s="33"/>
      <c r="C110" s="33"/>
      <c r="D110" s="33"/>
      <c r="E110" s="34"/>
      <c r="F110" s="34"/>
    </row>
    <row r="111" spans="1:6" ht="15.75" customHeight="1">
      <c r="A111" s="33"/>
      <c r="B111" s="33"/>
      <c r="C111" s="33"/>
      <c r="D111" s="33"/>
      <c r="E111" s="34"/>
      <c r="F111" s="34"/>
    </row>
    <row r="112" spans="1:6" ht="15.75" customHeight="1">
      <c r="A112" s="33"/>
      <c r="B112" s="33"/>
      <c r="C112" s="33"/>
      <c r="D112" s="33"/>
      <c r="E112" s="34"/>
      <c r="F112" s="34"/>
    </row>
    <row r="113" spans="1:6" ht="15.75" customHeight="1">
      <c r="A113" s="33"/>
      <c r="B113" s="33"/>
      <c r="C113" s="33"/>
      <c r="D113" s="33"/>
      <c r="E113" s="34"/>
      <c r="F113" s="34"/>
    </row>
    <row r="114" spans="1:6" ht="15.75" customHeight="1">
      <c r="A114" s="33"/>
      <c r="B114" s="33"/>
      <c r="C114" s="33"/>
      <c r="D114" s="33"/>
      <c r="E114" s="34"/>
      <c r="F114" s="34"/>
    </row>
    <row r="115" spans="1:6" ht="15.75" customHeight="1">
      <c r="A115" s="33"/>
      <c r="B115" s="33"/>
      <c r="C115" s="33"/>
      <c r="D115" s="33"/>
      <c r="E115" s="34"/>
      <c r="F115" s="34"/>
    </row>
    <row r="116" spans="1:6" ht="15.75" customHeight="1">
      <c r="A116" s="33"/>
      <c r="B116" s="33"/>
      <c r="C116" s="33"/>
      <c r="D116" s="33"/>
      <c r="E116" s="34"/>
      <c r="F116" s="34"/>
    </row>
    <row r="117" spans="1:6" ht="15.75" customHeight="1">
      <c r="A117" s="33"/>
      <c r="B117" s="33"/>
      <c r="C117" s="33"/>
      <c r="D117" s="33"/>
      <c r="E117" s="34"/>
      <c r="F117" s="34"/>
    </row>
    <row r="118" spans="1:6" ht="15.75" customHeight="1">
      <c r="A118" s="33"/>
      <c r="B118" s="33"/>
      <c r="C118" s="33"/>
      <c r="D118" s="33"/>
      <c r="E118" s="34"/>
      <c r="F118" s="34"/>
    </row>
    <row r="119" spans="1:6" ht="15.75" customHeight="1">
      <c r="A119" s="33"/>
      <c r="B119" s="33"/>
      <c r="C119" s="33"/>
      <c r="D119" s="33"/>
      <c r="E119" s="34"/>
      <c r="F119" s="34"/>
    </row>
    <row r="120" spans="1:6" ht="15.75" customHeight="1">
      <c r="A120" s="33"/>
      <c r="B120" s="33"/>
      <c r="C120" s="33"/>
      <c r="D120" s="33"/>
      <c r="E120" s="34"/>
      <c r="F120" s="34"/>
    </row>
    <row r="121" spans="1:6" ht="15.75" customHeight="1">
      <c r="A121" s="33"/>
      <c r="B121" s="33"/>
      <c r="C121" s="33"/>
      <c r="D121" s="33"/>
      <c r="E121" s="34"/>
      <c r="F121" s="34"/>
    </row>
    <row r="122" spans="1:6" ht="15.75" customHeight="1">
      <c r="A122" s="33"/>
      <c r="B122" s="33"/>
      <c r="C122" s="33"/>
      <c r="D122" s="33"/>
      <c r="E122" s="34"/>
      <c r="F122" s="34"/>
    </row>
    <row r="123" spans="1:6" ht="15.75" customHeight="1">
      <c r="A123" s="33"/>
      <c r="B123" s="33"/>
      <c r="C123" s="33"/>
      <c r="D123" s="33"/>
      <c r="E123" s="34"/>
      <c r="F123" s="34"/>
    </row>
    <row r="124" spans="1:6" ht="15.75" customHeight="1">
      <c r="A124" s="33"/>
      <c r="B124" s="33"/>
      <c r="C124" s="33"/>
      <c r="D124" s="33"/>
      <c r="E124" s="34"/>
      <c r="F124" s="34"/>
    </row>
    <row r="125" spans="1:6" ht="15.75" customHeight="1">
      <c r="A125" s="33"/>
      <c r="B125" s="33"/>
      <c r="C125" s="33"/>
      <c r="D125" s="33"/>
      <c r="E125" s="34"/>
      <c r="F125" s="34"/>
    </row>
    <row r="126" spans="1:6" ht="15.75" customHeight="1">
      <c r="A126" s="33"/>
      <c r="B126" s="33"/>
      <c r="C126" s="33"/>
      <c r="D126" s="33"/>
      <c r="E126" s="34"/>
      <c r="F126" s="34"/>
    </row>
    <row r="127" spans="1:6" ht="15.75" customHeight="1">
      <c r="A127" s="33"/>
      <c r="B127" s="33"/>
      <c r="C127" s="33"/>
      <c r="D127" s="33"/>
      <c r="E127" s="34"/>
      <c r="F127" s="34"/>
    </row>
    <row r="128" spans="1:6" ht="15.75" customHeight="1">
      <c r="A128" s="33"/>
      <c r="B128" s="33"/>
      <c r="C128" s="33"/>
      <c r="D128" s="33"/>
      <c r="E128" s="34"/>
      <c r="F128" s="34"/>
    </row>
    <row r="129" spans="1:6" ht="15.75" customHeight="1">
      <c r="A129" s="33"/>
      <c r="B129" s="33"/>
      <c r="C129" s="33"/>
      <c r="D129" s="33"/>
      <c r="E129" s="34"/>
      <c r="F129" s="34"/>
    </row>
    <row r="130" spans="1:6" ht="15.75" customHeight="1">
      <c r="A130" s="33"/>
      <c r="B130" s="33"/>
      <c r="C130" s="33"/>
      <c r="D130" s="33"/>
      <c r="E130" s="34"/>
      <c r="F130" s="34"/>
    </row>
    <row r="131" spans="1:6" ht="15.75" customHeight="1">
      <c r="A131" s="33"/>
      <c r="B131" s="33"/>
      <c r="C131" s="33"/>
      <c r="D131" s="33"/>
      <c r="E131" s="34"/>
      <c r="F131" s="34"/>
    </row>
    <row r="132" spans="1:6" ht="15.75" customHeight="1">
      <c r="A132" s="33"/>
      <c r="B132" s="33"/>
      <c r="C132" s="33"/>
      <c r="D132" s="33"/>
      <c r="E132" s="34"/>
      <c r="F132" s="34"/>
    </row>
    <row r="133" spans="1:6" ht="15.75" customHeight="1">
      <c r="A133" s="33"/>
      <c r="B133" s="33"/>
      <c r="C133" s="33"/>
      <c r="D133" s="33"/>
      <c r="E133" s="34"/>
      <c r="F133" s="34"/>
    </row>
    <row r="134" spans="1:6" ht="15.75" customHeight="1">
      <c r="A134" s="33"/>
      <c r="B134" s="33"/>
      <c r="C134" s="33"/>
      <c r="D134" s="33"/>
      <c r="E134" s="34"/>
      <c r="F134" s="34"/>
    </row>
    <row r="135" spans="1:6" ht="15.75" customHeight="1">
      <c r="A135" s="33"/>
      <c r="B135" s="33"/>
      <c r="C135" s="33"/>
      <c r="D135" s="33"/>
      <c r="E135" s="34"/>
      <c r="F135" s="34"/>
    </row>
    <row r="136" spans="1:6" ht="15.75" customHeight="1">
      <c r="A136" s="33"/>
      <c r="B136" s="33"/>
      <c r="C136" s="33"/>
      <c r="D136" s="33"/>
      <c r="E136" s="34"/>
      <c r="F136" s="34"/>
    </row>
    <row r="137" spans="1:6" ht="15.75" customHeight="1">
      <c r="A137" s="33"/>
      <c r="B137" s="33"/>
      <c r="C137" s="33"/>
      <c r="D137" s="33"/>
      <c r="E137" s="34"/>
      <c r="F137" s="34"/>
    </row>
    <row r="138" spans="1:6" ht="15.75" customHeight="1">
      <c r="A138" s="33"/>
      <c r="B138" s="33"/>
      <c r="C138" s="33"/>
      <c r="D138" s="33"/>
      <c r="E138" s="34"/>
      <c r="F138" s="34"/>
    </row>
    <row r="139" spans="1:6" ht="15.75" customHeight="1">
      <c r="A139" s="33"/>
      <c r="B139" s="33"/>
      <c r="C139" s="33"/>
      <c r="D139" s="33"/>
      <c r="E139" s="34"/>
      <c r="F139" s="34"/>
    </row>
    <row r="140" spans="1:6" ht="15.75" customHeight="1">
      <c r="A140" s="33"/>
      <c r="B140" s="33"/>
      <c r="C140" s="33"/>
      <c r="D140" s="33"/>
      <c r="E140" s="34"/>
      <c r="F140" s="34"/>
    </row>
    <row r="141" spans="1:6" ht="15.75" customHeight="1">
      <c r="A141" s="33"/>
      <c r="B141" s="33"/>
      <c r="C141" s="33"/>
      <c r="D141" s="33"/>
      <c r="E141" s="34"/>
      <c r="F141" s="34"/>
    </row>
    <row r="142" spans="1:6" ht="15.75" customHeight="1">
      <c r="A142" s="33"/>
      <c r="B142" s="33"/>
      <c r="C142" s="33"/>
      <c r="D142" s="33"/>
      <c r="E142" s="34"/>
      <c r="F142" s="34"/>
    </row>
    <row r="143" spans="1:6" ht="15.75" customHeight="1">
      <c r="A143" s="33"/>
      <c r="B143" s="33"/>
      <c r="C143" s="33"/>
      <c r="D143" s="33"/>
      <c r="E143" s="34"/>
      <c r="F143" s="34"/>
    </row>
    <row r="144" spans="1:6" ht="15.75" customHeight="1">
      <c r="A144" s="33"/>
      <c r="B144" s="33"/>
      <c r="C144" s="33"/>
      <c r="D144" s="33"/>
      <c r="E144" s="34"/>
      <c r="F144" s="34"/>
    </row>
    <row r="145" spans="1:6" ht="15.75" customHeight="1">
      <c r="A145" s="33"/>
      <c r="B145" s="33"/>
      <c r="C145" s="33"/>
      <c r="D145" s="33"/>
      <c r="E145" s="34"/>
      <c r="F145" s="34"/>
    </row>
    <row r="146" spans="1:6" ht="15.75" customHeight="1">
      <c r="A146" s="33"/>
      <c r="B146" s="33"/>
      <c r="C146" s="33"/>
      <c r="D146" s="33"/>
      <c r="E146" s="34"/>
      <c r="F146" s="34"/>
    </row>
    <row r="147" spans="1:6" ht="15.75" customHeight="1">
      <c r="A147" s="33"/>
      <c r="B147" s="33"/>
      <c r="C147" s="33"/>
      <c r="D147" s="33"/>
      <c r="E147" s="34"/>
      <c r="F147" s="34"/>
    </row>
    <row r="148" spans="1:6" ht="15.75" customHeight="1">
      <c r="A148" s="33"/>
      <c r="B148" s="33"/>
      <c r="C148" s="33"/>
      <c r="D148" s="33"/>
      <c r="E148" s="34"/>
      <c r="F148" s="34"/>
    </row>
    <row r="149" spans="1:6" ht="15.75" customHeight="1">
      <c r="A149" s="33"/>
      <c r="B149" s="33"/>
      <c r="C149" s="33"/>
      <c r="D149" s="33"/>
      <c r="E149" s="34"/>
      <c r="F149" s="34"/>
    </row>
    <row r="150" spans="1:6" ht="15.75" customHeight="1">
      <c r="A150" s="33"/>
      <c r="B150" s="33"/>
      <c r="C150" s="33"/>
      <c r="D150" s="33"/>
      <c r="E150" s="34"/>
      <c r="F150" s="34"/>
    </row>
    <row r="151" spans="1:6" ht="15.75" customHeight="1">
      <c r="A151" s="33"/>
      <c r="B151" s="33"/>
      <c r="C151" s="33"/>
      <c r="D151" s="33"/>
      <c r="E151" s="34"/>
      <c r="F151" s="34"/>
    </row>
    <row r="152" spans="1:6" ht="15.75" customHeight="1">
      <c r="A152" s="33"/>
      <c r="B152" s="33"/>
      <c r="C152" s="33"/>
      <c r="D152" s="33"/>
      <c r="E152" s="34"/>
      <c r="F152" s="34"/>
    </row>
    <row r="153" spans="1:6" ht="15.75" customHeight="1">
      <c r="A153" s="33"/>
      <c r="B153" s="33"/>
      <c r="C153" s="33"/>
      <c r="D153" s="33"/>
      <c r="E153" s="34"/>
      <c r="F153" s="34"/>
    </row>
    <row r="154" spans="1:6" ht="15.75" customHeight="1">
      <c r="A154" s="33"/>
      <c r="B154" s="33"/>
      <c r="C154" s="33"/>
      <c r="D154" s="33"/>
      <c r="E154" s="34"/>
      <c r="F154" s="34"/>
    </row>
    <row r="155" spans="1:6" ht="15.75" customHeight="1">
      <c r="A155" s="33"/>
      <c r="B155" s="33"/>
      <c r="C155" s="33"/>
      <c r="D155" s="33"/>
      <c r="E155" s="34"/>
      <c r="F155" s="34"/>
    </row>
    <row r="156" spans="1:6" ht="15.75" customHeight="1">
      <c r="A156" s="33"/>
      <c r="B156" s="33"/>
      <c r="C156" s="33"/>
      <c r="D156" s="33"/>
      <c r="E156" s="34"/>
      <c r="F156" s="34"/>
    </row>
    <row r="157" spans="1:6" ht="15.75" customHeight="1">
      <c r="A157" s="33"/>
      <c r="B157" s="33"/>
      <c r="C157" s="33"/>
      <c r="D157" s="33"/>
      <c r="E157" s="34"/>
      <c r="F157" s="34"/>
    </row>
    <row r="158" spans="1:6" ht="15.75" customHeight="1">
      <c r="A158" s="33"/>
      <c r="B158" s="33"/>
      <c r="C158" s="33"/>
      <c r="D158" s="33"/>
      <c r="E158" s="34"/>
      <c r="F158" s="34"/>
    </row>
    <row r="159" spans="1:6" ht="15.75" customHeight="1">
      <c r="A159" s="33"/>
      <c r="B159" s="33"/>
      <c r="C159" s="33"/>
      <c r="D159" s="33"/>
      <c r="E159" s="34"/>
      <c r="F159" s="34"/>
    </row>
    <row r="160" spans="1:6" ht="15.75" customHeight="1">
      <c r="A160" s="33"/>
      <c r="B160" s="33"/>
      <c r="C160" s="33"/>
      <c r="D160" s="33"/>
      <c r="E160" s="34"/>
      <c r="F160" s="34"/>
    </row>
    <row r="161" spans="1:6" ht="15.75" customHeight="1">
      <c r="A161" s="33"/>
      <c r="B161" s="33"/>
      <c r="C161" s="33"/>
      <c r="D161" s="33"/>
      <c r="E161" s="34"/>
      <c r="F161" s="34"/>
    </row>
    <row r="162" spans="1:6" ht="15.75" customHeight="1">
      <c r="A162" s="33"/>
      <c r="B162" s="33"/>
      <c r="C162" s="33"/>
      <c r="D162" s="33"/>
      <c r="E162" s="34"/>
      <c r="F162" s="34"/>
    </row>
    <row r="163" spans="1:6" ht="15.75" customHeight="1">
      <c r="A163" s="33"/>
      <c r="B163" s="33"/>
      <c r="C163" s="33"/>
      <c r="D163" s="33"/>
      <c r="E163" s="34"/>
      <c r="F163" s="34"/>
    </row>
    <row r="164" spans="1:6" ht="15.75" customHeight="1">
      <c r="A164" s="33"/>
      <c r="B164" s="33"/>
      <c r="C164" s="33"/>
      <c r="D164" s="33"/>
      <c r="E164" s="34"/>
      <c r="F164" s="34"/>
    </row>
    <row r="165" spans="1:6" ht="15.75" customHeight="1">
      <c r="A165" s="33"/>
      <c r="B165" s="33"/>
      <c r="C165" s="33"/>
      <c r="D165" s="33"/>
      <c r="E165" s="34"/>
      <c r="F165" s="34"/>
    </row>
    <row r="166" spans="1:6" ht="15.75" customHeight="1">
      <c r="A166" s="33"/>
      <c r="B166" s="33"/>
      <c r="C166" s="33"/>
      <c r="D166" s="33"/>
      <c r="E166" s="34"/>
      <c r="F166" s="34"/>
    </row>
    <row r="167" spans="1:6" ht="15.75" customHeight="1">
      <c r="A167" s="33"/>
      <c r="B167" s="33"/>
      <c r="C167" s="33"/>
      <c r="D167" s="33"/>
      <c r="E167" s="34"/>
      <c r="F167" s="34"/>
    </row>
    <row r="168" spans="1:6" ht="15.75" customHeight="1">
      <c r="A168" s="33"/>
      <c r="B168" s="33"/>
      <c r="C168" s="33"/>
      <c r="D168" s="33"/>
      <c r="E168" s="34"/>
      <c r="F168" s="34"/>
    </row>
    <row r="169" spans="1:6" ht="15.75" customHeight="1">
      <c r="A169" s="33"/>
      <c r="B169" s="33"/>
      <c r="C169" s="33"/>
      <c r="D169" s="33"/>
      <c r="E169" s="34"/>
      <c r="F169" s="34"/>
    </row>
    <row r="170" spans="1:6" ht="15.75" customHeight="1">
      <c r="A170" s="33"/>
      <c r="B170" s="33"/>
      <c r="C170" s="33"/>
      <c r="D170" s="33"/>
      <c r="E170" s="34"/>
      <c r="F170" s="34"/>
    </row>
    <row r="171" spans="1:6" ht="15.75" customHeight="1">
      <c r="A171" s="33"/>
      <c r="B171" s="33"/>
      <c r="C171" s="33"/>
      <c r="D171" s="33"/>
      <c r="E171" s="34"/>
      <c r="F171" s="34"/>
    </row>
    <row r="172" spans="1:6" ht="15.75" customHeight="1">
      <c r="A172" s="33"/>
      <c r="B172" s="33"/>
      <c r="C172" s="33"/>
      <c r="D172" s="33"/>
      <c r="E172" s="34"/>
      <c r="F172" s="34"/>
    </row>
    <row r="173" spans="1:6" ht="15.75" customHeight="1">
      <c r="A173" s="33"/>
      <c r="B173" s="33"/>
      <c r="C173" s="33"/>
      <c r="D173" s="33"/>
      <c r="E173" s="34"/>
      <c r="F173" s="34"/>
    </row>
    <row r="174" spans="1:6" ht="15.75" customHeight="1">
      <c r="A174" s="33"/>
      <c r="B174" s="33"/>
      <c r="C174" s="33"/>
      <c r="D174" s="33"/>
      <c r="E174" s="34"/>
      <c r="F174" s="34"/>
    </row>
    <row r="175" spans="1:6" ht="15.75" customHeight="1">
      <c r="A175" s="33"/>
      <c r="B175" s="33"/>
      <c r="C175" s="33"/>
      <c r="D175" s="33"/>
      <c r="E175" s="34"/>
      <c r="F175" s="34"/>
    </row>
    <row r="176" spans="1:6" ht="15.75" customHeight="1">
      <c r="A176" s="33"/>
      <c r="B176" s="33"/>
      <c r="C176" s="33"/>
      <c r="D176" s="33"/>
      <c r="E176" s="34"/>
      <c r="F176" s="34"/>
    </row>
    <row r="177" spans="1:6" ht="15.75" customHeight="1">
      <c r="A177" s="33"/>
      <c r="B177" s="33"/>
      <c r="C177" s="33"/>
      <c r="D177" s="33"/>
      <c r="E177" s="34"/>
      <c r="F177" s="34"/>
    </row>
    <row r="178" spans="1:6" ht="15.75" customHeight="1">
      <c r="A178" s="33"/>
      <c r="B178" s="33"/>
      <c r="C178" s="33"/>
      <c r="D178" s="33"/>
      <c r="E178" s="34"/>
      <c r="F178" s="34"/>
    </row>
    <row r="179" spans="1:6" ht="15.75" customHeight="1">
      <c r="A179" s="33"/>
      <c r="B179" s="33"/>
      <c r="C179" s="33"/>
      <c r="D179" s="33"/>
      <c r="E179" s="34"/>
      <c r="F179" s="34"/>
    </row>
    <row r="180" spans="1:6" ht="15.75" customHeight="1">
      <c r="A180" s="33"/>
      <c r="B180" s="33"/>
      <c r="C180" s="33"/>
      <c r="D180" s="33"/>
      <c r="E180" s="34"/>
      <c r="F180" s="34"/>
    </row>
    <row r="181" spans="1:6" ht="15.75" customHeight="1">
      <c r="A181" s="33"/>
      <c r="B181" s="33"/>
      <c r="C181" s="33"/>
      <c r="D181" s="33"/>
      <c r="E181" s="34"/>
      <c r="F181" s="34"/>
    </row>
    <row r="182" spans="1:6" ht="15.75" customHeight="1">
      <c r="A182" s="33"/>
      <c r="B182" s="33"/>
      <c r="C182" s="33"/>
      <c r="D182" s="33"/>
      <c r="E182" s="34"/>
      <c r="F182" s="34"/>
    </row>
    <row r="183" spans="1:6" ht="15.75" customHeight="1">
      <c r="A183" s="33"/>
      <c r="B183" s="33"/>
      <c r="C183" s="33"/>
      <c r="D183" s="33"/>
      <c r="E183" s="34"/>
      <c r="F183" s="34"/>
    </row>
    <row r="184" spans="1:6" ht="15.75" customHeight="1">
      <c r="A184" s="33"/>
      <c r="B184" s="33"/>
      <c r="C184" s="33"/>
      <c r="D184" s="33"/>
      <c r="E184" s="34"/>
      <c r="F184" s="34"/>
    </row>
    <row r="185" spans="1:6" ht="15.75" customHeight="1">
      <c r="A185" s="33"/>
      <c r="B185" s="33"/>
      <c r="C185" s="33"/>
      <c r="D185" s="33"/>
      <c r="E185" s="34"/>
      <c r="F185" s="34"/>
    </row>
    <row r="186" spans="1:6" ht="15.75" customHeight="1">
      <c r="A186" s="33"/>
      <c r="B186" s="33"/>
      <c r="C186" s="33"/>
      <c r="D186" s="33"/>
      <c r="E186" s="34"/>
      <c r="F186" s="34"/>
    </row>
    <row r="187" spans="1:6" ht="15.75" customHeight="1">
      <c r="A187" s="33"/>
      <c r="B187" s="33"/>
      <c r="C187" s="33"/>
      <c r="D187" s="33"/>
      <c r="E187" s="34"/>
      <c r="F187" s="34"/>
    </row>
    <row r="188" spans="1:6" ht="15.75" customHeight="1">
      <c r="A188" s="33"/>
      <c r="B188" s="33"/>
      <c r="C188" s="33"/>
      <c r="D188" s="33"/>
      <c r="E188" s="34"/>
      <c r="F188" s="34"/>
    </row>
    <row r="189" spans="1:6" ht="15.75" customHeight="1">
      <c r="A189" s="33"/>
      <c r="B189" s="33"/>
      <c r="C189" s="33"/>
      <c r="D189" s="33"/>
      <c r="E189" s="34"/>
      <c r="F189" s="34"/>
    </row>
    <row r="190" spans="1:6" ht="15.75" customHeight="1">
      <c r="A190" s="33"/>
      <c r="B190" s="33"/>
      <c r="C190" s="33"/>
      <c r="D190" s="33"/>
      <c r="E190" s="34"/>
      <c r="F190" s="34"/>
    </row>
    <row r="191" spans="1:6" ht="15.75" customHeight="1">
      <c r="A191" s="33"/>
      <c r="B191" s="33"/>
      <c r="C191" s="33"/>
      <c r="D191" s="33"/>
      <c r="E191" s="34"/>
      <c r="F191" s="34"/>
    </row>
    <row r="192" spans="1:6" ht="15.75" customHeight="1">
      <c r="A192" s="33"/>
      <c r="B192" s="33"/>
      <c r="C192" s="33"/>
      <c r="D192" s="33"/>
      <c r="E192" s="34"/>
      <c r="F192" s="34"/>
    </row>
    <row r="193" spans="1:6" ht="15.75" customHeight="1">
      <c r="A193" s="33"/>
      <c r="B193" s="33"/>
      <c r="C193" s="33"/>
      <c r="D193" s="33"/>
      <c r="E193" s="34"/>
      <c r="F193" s="34"/>
    </row>
    <row r="194" spans="1:6" ht="15.75" customHeight="1">
      <c r="A194" s="33"/>
      <c r="B194" s="33"/>
      <c r="C194" s="33"/>
      <c r="D194" s="33"/>
      <c r="E194" s="34"/>
      <c r="F194" s="34"/>
    </row>
    <row r="195" spans="1:6" ht="15.75" customHeight="1">
      <c r="A195" s="33"/>
      <c r="B195" s="33"/>
      <c r="C195" s="33"/>
      <c r="D195" s="33"/>
      <c r="E195" s="34"/>
      <c r="F195" s="34"/>
    </row>
    <row r="196" spans="1:6" ht="15.75" customHeight="1">
      <c r="A196" s="33"/>
      <c r="B196" s="33"/>
      <c r="C196" s="33"/>
      <c r="D196" s="33"/>
      <c r="E196" s="34"/>
      <c r="F196" s="34"/>
    </row>
    <row r="197" spans="1:6" ht="15.75" customHeight="1">
      <c r="A197" s="33"/>
      <c r="B197" s="33"/>
      <c r="C197" s="33"/>
      <c r="D197" s="33"/>
      <c r="E197" s="34"/>
      <c r="F197" s="34"/>
    </row>
    <row r="198" spans="1:6" ht="15.75" customHeight="1">
      <c r="A198" s="33"/>
      <c r="B198" s="33"/>
      <c r="C198" s="33"/>
      <c r="D198" s="33"/>
      <c r="E198" s="34"/>
      <c r="F198" s="34"/>
    </row>
    <row r="199" spans="1:6" ht="15.75" customHeight="1">
      <c r="A199" s="33"/>
      <c r="B199" s="33"/>
      <c r="C199" s="33"/>
      <c r="D199" s="33"/>
      <c r="E199" s="34"/>
      <c r="F199" s="34"/>
    </row>
    <row r="200" spans="1:6" ht="15.75" customHeight="1">
      <c r="A200" s="33"/>
      <c r="B200" s="33"/>
      <c r="C200" s="33"/>
      <c r="D200" s="33"/>
      <c r="E200" s="34"/>
      <c r="F200" s="34"/>
    </row>
    <row r="201" spans="1:6" ht="15.75" customHeight="1">
      <c r="A201" s="33"/>
      <c r="B201" s="33"/>
      <c r="C201" s="33"/>
      <c r="D201" s="33"/>
      <c r="E201" s="34"/>
      <c r="F201" s="34"/>
    </row>
    <row r="202" spans="1:6" ht="15.75" customHeight="1">
      <c r="A202" s="33"/>
      <c r="B202" s="33"/>
      <c r="C202" s="33"/>
      <c r="D202" s="33"/>
      <c r="E202" s="34"/>
      <c r="F202" s="34"/>
    </row>
    <row r="203" spans="1:6" ht="15.75" customHeight="1">
      <c r="A203" s="33"/>
      <c r="B203" s="33"/>
      <c r="C203" s="33"/>
      <c r="D203" s="33"/>
      <c r="E203" s="34"/>
      <c r="F203" s="34"/>
    </row>
    <row r="204" spans="1:6" ht="15.75" customHeight="1">
      <c r="A204" s="33"/>
      <c r="B204" s="33"/>
      <c r="C204" s="33"/>
      <c r="D204" s="33"/>
      <c r="E204" s="34"/>
      <c r="F204" s="34"/>
    </row>
    <row r="205" spans="1:6" ht="15.75" customHeight="1">
      <c r="A205" s="33"/>
      <c r="B205" s="33"/>
      <c r="C205" s="33"/>
      <c r="D205" s="33"/>
      <c r="E205" s="34"/>
      <c r="F205" s="34"/>
    </row>
    <row r="206" spans="1:6" ht="15.75" customHeight="1">
      <c r="A206" s="33"/>
      <c r="B206" s="33"/>
      <c r="C206" s="33"/>
      <c r="D206" s="33"/>
      <c r="E206" s="34"/>
      <c r="F206" s="34"/>
    </row>
    <row r="207" spans="1:6" ht="15.75" customHeight="1">
      <c r="A207" s="33"/>
      <c r="B207" s="33"/>
      <c r="C207" s="33"/>
      <c r="D207" s="33"/>
      <c r="E207" s="34"/>
      <c r="F207" s="34"/>
    </row>
    <row r="208" spans="1:6" ht="15.75" customHeight="1">
      <c r="A208" s="33"/>
      <c r="B208" s="33"/>
      <c r="C208" s="33"/>
      <c r="D208" s="33"/>
      <c r="E208" s="34"/>
      <c r="F208" s="34"/>
    </row>
    <row r="209" spans="1:6" ht="15.75" customHeight="1">
      <c r="A209" s="33"/>
      <c r="B209" s="33"/>
      <c r="C209" s="33"/>
      <c r="D209" s="33"/>
      <c r="E209" s="34"/>
      <c r="F209" s="34"/>
    </row>
    <row r="210" spans="1:6" ht="15.75" customHeight="1">
      <c r="A210" s="33"/>
      <c r="B210" s="33"/>
      <c r="C210" s="33"/>
      <c r="D210" s="33"/>
      <c r="E210" s="34"/>
      <c r="F210" s="34"/>
    </row>
    <row r="211" spans="1:6" ht="15.75" customHeight="1">
      <c r="A211" s="33"/>
      <c r="B211" s="33"/>
      <c r="C211" s="33"/>
      <c r="D211" s="33"/>
      <c r="E211" s="34"/>
      <c r="F211" s="34"/>
    </row>
    <row r="212" spans="1:6" ht="15.75" customHeight="1">
      <c r="A212" s="33"/>
      <c r="B212" s="33"/>
      <c r="C212" s="33"/>
      <c r="D212" s="33"/>
      <c r="E212" s="34"/>
      <c r="F212" s="34"/>
    </row>
    <row r="213" spans="1:6" ht="15.75" customHeight="1">
      <c r="A213" s="33"/>
      <c r="B213" s="33"/>
      <c r="C213" s="33"/>
      <c r="D213" s="33"/>
      <c r="E213" s="34"/>
      <c r="F213" s="34"/>
    </row>
    <row r="214" spans="1:6" ht="15.75" customHeight="1">
      <c r="A214" s="33"/>
      <c r="B214" s="33"/>
      <c r="C214" s="33"/>
      <c r="D214" s="33"/>
      <c r="E214" s="34"/>
      <c r="F214" s="34"/>
    </row>
    <row r="215" spans="1:6" ht="15.75" customHeight="1">
      <c r="A215" s="33"/>
      <c r="B215" s="33"/>
      <c r="C215" s="33"/>
      <c r="D215" s="33"/>
      <c r="E215" s="34"/>
      <c r="F215" s="34"/>
    </row>
    <row r="216" spans="1:6" ht="15.75" customHeight="1">
      <c r="A216" s="33"/>
      <c r="B216" s="33"/>
      <c r="C216" s="33"/>
      <c r="D216" s="33"/>
      <c r="E216" s="34"/>
      <c r="F216" s="34"/>
    </row>
    <row r="217" spans="1:6" ht="15.75" customHeight="1">
      <c r="A217" s="33"/>
      <c r="B217" s="33"/>
      <c r="C217" s="33"/>
      <c r="D217" s="33"/>
      <c r="E217" s="34"/>
      <c r="F217" s="34"/>
    </row>
    <row r="218" spans="1:6" ht="15.75" customHeight="1">
      <c r="A218" s="33"/>
      <c r="B218" s="33"/>
      <c r="C218" s="33"/>
      <c r="D218" s="33"/>
      <c r="E218" s="34"/>
      <c r="F218" s="34"/>
    </row>
    <row r="219" spans="1:6" ht="15.75" customHeight="1">
      <c r="A219" s="33"/>
      <c r="B219" s="33"/>
      <c r="C219" s="33"/>
      <c r="D219" s="33"/>
      <c r="E219" s="34"/>
      <c r="F219" s="34"/>
    </row>
    <row r="220" spans="1:6" ht="15.75" customHeight="1">
      <c r="A220" s="33"/>
      <c r="B220" s="33"/>
      <c r="C220" s="33"/>
      <c r="D220" s="33"/>
      <c r="E220" s="34"/>
      <c r="F220" s="34"/>
    </row>
    <row r="221" spans="1:6" ht="15.75" customHeight="1">
      <c r="A221" s="33"/>
      <c r="B221" s="33"/>
      <c r="C221" s="33"/>
      <c r="D221" s="33"/>
      <c r="E221" s="34"/>
      <c r="F221" s="34"/>
    </row>
    <row r="222" spans="1:6" ht="15.75" customHeight="1"/>
    <row r="223" spans="1:6" ht="15.75" customHeight="1"/>
    <row r="224" spans="1: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A3:F3"/>
    <mergeCell ref="A6:F6"/>
    <mergeCell ref="A10:F10"/>
    <mergeCell ref="A13:F13"/>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F811B7672A4641884906AAEE66C27E" ma:contentTypeVersion="18" ma:contentTypeDescription="Create a new document." ma:contentTypeScope="" ma:versionID="1b78d9f72e93b62678621d01380e521e">
  <xsd:schema xmlns:xsd="http://www.w3.org/2001/XMLSchema" xmlns:xs="http://www.w3.org/2001/XMLSchema" xmlns:p="http://schemas.microsoft.com/office/2006/metadata/properties" xmlns:ns2="43c9f0fb-ce83-420f-80a1-1e681bfcacd1" xmlns:ns3="52cf5df0-f403-4b93-983b-99716dbfbbe0" targetNamespace="http://schemas.microsoft.com/office/2006/metadata/properties" ma:root="true" ma:fieldsID="f1ee7a9cc9c6d6040c5bcf310161bbd9" ns2:_="" ns3:_="">
    <xsd:import namespace="43c9f0fb-ce83-420f-80a1-1e681bfcacd1"/>
    <xsd:import namespace="52cf5df0-f403-4b93-983b-99716dbfbb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c9f0fb-ce83-420f-80a1-1e681bfca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28f4eb3-a88d-43be-a854-5183eddfab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f5df0-f403-4b93-983b-99716dbfbb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d05a15-3f33-4afc-8bc9-79d3086e6dc0}" ma:internalName="TaxCatchAll" ma:showField="CatchAllData" ma:web="52cf5df0-f403-4b93-983b-99716dbfbb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2cf5df0-f403-4b93-983b-99716dbfbbe0" xsi:nil="true"/>
    <lcf76f155ced4ddcb4097134ff3c332f xmlns="43c9f0fb-ce83-420f-80a1-1e681bfcac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6816F3-7263-4DA9-9C07-7FE6AB6E55DA}">
  <ds:schemaRefs>
    <ds:schemaRef ds:uri="http://schemas.microsoft.com/sharepoint/v3/contenttype/forms"/>
  </ds:schemaRefs>
</ds:datastoreItem>
</file>

<file path=customXml/itemProps2.xml><?xml version="1.0" encoding="utf-8"?>
<ds:datastoreItem xmlns:ds="http://schemas.openxmlformats.org/officeDocument/2006/customXml" ds:itemID="{C455C9CA-621D-4D1C-83CF-7F6963E7B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c9f0fb-ce83-420f-80a1-1e681bfcacd1"/>
    <ds:schemaRef ds:uri="52cf5df0-f403-4b93-983b-99716dbfb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58CEF1-34B3-41FC-842E-199CE78112ED}">
  <ds:schemaRefs>
    <ds:schemaRef ds:uri="http://schemas.microsoft.com/office/2006/metadata/properties"/>
    <ds:schemaRef ds:uri="http://schemas.microsoft.com/office/infopath/2007/PartnerControls"/>
    <ds:schemaRef ds:uri="52cf5df0-f403-4b93-983b-99716dbfbbe0"/>
    <ds:schemaRef ds:uri="43c9f0fb-ce83-420f-80a1-1e681bfcac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Page</vt:lpstr>
      <vt:lpstr>References</vt:lpstr>
      <vt:lpstr>SASB INDEX</vt:lpstr>
      <vt:lpstr>GRI INDEX</vt:lpstr>
      <vt:lpstr>TCFD INDEX</vt:lpstr>
      <vt:lpstr>ESG Analyst Table</vt:lpstr>
      <vt:lpstr>Governance</vt:lpstr>
      <vt:lpstr>Our People</vt:lpstr>
      <vt:lpstr>Community </vt:lpstr>
      <vt:lpstr>Health, Safety &amp; Wellness</vt:lpstr>
      <vt:lpstr>Energy Use and Climate Change</vt:lpstr>
      <vt:lpstr>Tailings and Waste Management</vt:lpstr>
      <vt:lpstr>Water Stewardship</vt:lpstr>
      <vt:lpstr>Biodiversity &amp; Land Management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Hannah Reynish</cp:lastModifiedBy>
  <dcterms:created xsi:type="dcterms:W3CDTF">2025-05-20T16:55:23Z</dcterms:created>
  <dcterms:modified xsi:type="dcterms:W3CDTF">2025-05-20T19:05:30Z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0x01010052F811B7672A4641884906AAEE66C27E</vt:lpwstr>
  </property>
  <property fmtid="{D5CDD505-2E9C-101B-9397-08002B2CF9AE}" pid="3" name="{A44787D4-0540-4523-9961-78E4036D8C6D}">
    <vt:lpwstr>{924FCD51-DFA4-49F9-97BC-0927AD9A8950}</vt:lpwstr>
  </property>
  <property fmtid="{D5CDD505-2E9C-101B-9397-08002B2CF9AE}" pid="4" name="MediaServiceImageTags">
    <vt:lpwstr/>
  </property>
</Properties>
</file>